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92292B0-8D9F-42ED-9FCB-09DB90CADD77}" xr6:coauthVersionLast="47" xr6:coauthVersionMax="47" xr10:uidLastSave="{00000000-0000-0000-0000-000000000000}"/>
  <bookViews>
    <workbookView xWindow="-120" yWindow="-120" windowWidth="20730" windowHeight="11160" tabRatio="876" firstSheet="3" activeTab="7" xr2:uid="{00000000-000D-0000-FFFF-FFFF00000000}"/>
  </bookViews>
  <sheets>
    <sheet name="Земельные участки" sheetId="13" r:id="rId1"/>
    <sheet name="Здания, сооружения" sheetId="14" r:id="rId2"/>
    <sheet name="Помещения, машино-места," sheetId="15" r:id="rId3"/>
    <sheet name="Сведения об акциях, долях(вклад" sheetId="16" r:id="rId4"/>
    <sheet name="Сведения о движимом и ином имущ" sheetId="18" r:id="rId5"/>
    <sheet name="Сведения о долевой собственност" sheetId="19" r:id="rId6"/>
    <sheet name="Раздел 3 Сведения оправе польз." sheetId="20" r:id="rId7"/>
    <sheet name="Лист1" sheetId="21" r:id="rId8"/>
  </sheets>
  <calcPr calcId="181029"/>
</workbook>
</file>

<file path=xl/calcChain.xml><?xml version="1.0" encoding="utf-8"?>
<calcChain xmlns="http://schemas.openxmlformats.org/spreadsheetml/2006/main">
  <c r="E11" i="18" l="1"/>
  <c r="E33" i="18"/>
  <c r="E27" i="18" l="1"/>
  <c r="E34" i="18" s="1"/>
  <c r="L24" i="14" l="1"/>
  <c r="J24" i="14"/>
  <c r="L9" i="14" l="1"/>
  <c r="L25" i="14" s="1"/>
  <c r="H44" i="13" l="1"/>
</calcChain>
</file>

<file path=xl/sharedStrings.xml><?xml version="1.0" encoding="utf-8"?>
<sst xmlns="http://schemas.openxmlformats.org/spreadsheetml/2006/main" count="512" uniqueCount="278">
  <si>
    <t>№ п/п</t>
  </si>
  <si>
    <t>Сведения о правообладателе</t>
  </si>
  <si>
    <t>Наименование земельного участка</t>
  </si>
  <si>
    <t>Сведения о правообладателе* </t>
  </si>
  <si>
    <t>Вид вещного права**</t>
  </si>
  <si>
    <t>Сведения о стоимости земельного участка</t>
  </si>
  <si>
    <t>Сведения о произведенном улучшении земельного участка</t>
  </si>
  <si>
    <t>Иные сведения (при необходимости)</t>
  </si>
  <si>
    <t xml:space="preserve">Адрес (место
положение)
земельного участка
(с указанием ОКТМО)
</t>
  </si>
  <si>
    <t xml:space="preserve">Кадастровый номер
земельного участка
(с датой присвоения)
</t>
  </si>
  <si>
    <t>Сведения об установленных в отношении земельного участка ограничениях (обременениях)****</t>
  </si>
  <si>
    <t>Сведения о лице, в пользу которого установлены ограничения (обременения)*****</t>
  </si>
  <si>
    <t>Подраздел 1.1. Земельные участки</t>
  </si>
  <si>
    <t>Раздел 1. Сведения о муниципальном недвижимом имуществе</t>
  </si>
  <si>
    <t xml:space="preserve">РЕЕСТР МУНИЦИПАЛЬНОГО ИМУЩЕСТВА </t>
  </si>
  <si>
    <t xml:space="preserve">по состоянию на 1 января 2025 года </t>
  </si>
  <si>
    <t>* -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      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</t>
  </si>
  <si>
    <t>**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</si>
  <si>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*** - площадь, категория земель, вид разрешенного использования; </t>
  </si>
  <si>
    <t>**** - с указанием наименования вида ограничений (обременений), основания и даты их возникновения и прекращения;</t>
  </si>
  <si>
    <t xml:space="preserve">***** -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
</t>
  </si>
  <si>
    <t>Сведения об основных характеристиках земельного участка***   ( Площадь (кв.м);Категория земель</t>
  </si>
  <si>
    <t>Подраздел 1.2. Здания, сооружения, объекты незавершенного строительства, единые недвижимые комплексы и иные объекты, отнесенные законом к недвижимости</t>
  </si>
  <si>
    <t>Наименование объекта учета</t>
  </si>
  <si>
    <t xml:space="preserve">Вид 
объекта учета
</t>
  </si>
  <si>
    <t xml:space="preserve">Вид объекта учета
</t>
  </si>
  <si>
    <t>Вид вещного права*</t>
  </si>
  <si>
    <t>Инвентарный номер объекта учета</t>
  </si>
  <si>
    <t xml:space="preserve">Назначение объекта учета
</t>
  </si>
  <si>
    <t xml:space="preserve">Адрес (местоположение) объекта учета (с указанием кода ОКТМО)
</t>
  </si>
  <si>
    <t xml:space="preserve">Кадастровый номер объекта учета (с датой присвоения)
</t>
  </si>
  <si>
    <t xml:space="preserve">Сведения о правообладателе
</t>
  </si>
  <si>
    <t xml:space="preserve">Сведения о стоимости объекта учета
</t>
  </si>
  <si>
    <t xml:space="preserve">Сведения об изменениях объекта учета***
</t>
  </si>
  <si>
    <t xml:space="preserve">Сведения об основных характеристиках объекта учета**
</t>
  </si>
  <si>
    <t>Сведения о земельном участке, на котором расположен объект учета (кадастровый номер, форма собственности, площадь)</t>
  </si>
  <si>
    <t xml:space="preserve">Сведения об установленных ограничениях (обременениях)****
</t>
  </si>
  <si>
    <t>Сведения о лице, в пользу которого установлены ограничения (обременения)</t>
  </si>
  <si>
    <t xml:space="preserve">Сведения об объекте единого недвижимого комплекса*****
</t>
  </si>
  <si>
    <t xml:space="preserve">Иные сведения 
(при необходимости)
</t>
  </si>
  <si>
    <t>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</si>
  <si>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** - тип объекта (жилое либо нежилое), площадь, протяженность, этажность (подземная этажность);</t>
  </si>
  <si>
    <t>*** - произведенных достройках, капитальном ремонте, реконструкции, модернизации, сносе;</t>
  </si>
  <si>
    <t>***** -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</si>
  <si>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Подраздел 1.3. Помещения, машино-места и иные объекты, отнесенные законом к недвижимости</t>
  </si>
  <si>
    <t xml:space="preserve">№ 
п/п
</t>
  </si>
  <si>
    <t xml:space="preserve">Наименование объекта учета
</t>
  </si>
  <si>
    <t>Сведения о здании, сооружении, в состав которого входит объект учета (кадастровый номер, форма собственности)</t>
  </si>
  <si>
    <t>Сведения о стоимости объекта учета</t>
  </si>
  <si>
    <t xml:space="preserve">Сведения об изменениях объекта учета
***
</t>
  </si>
  <si>
    <t xml:space="preserve">Сведения о лице, в пользу которого установлены ограничения (обременения)
</t>
  </si>
  <si>
    <t>** - тип объекта (жилое либо нежилое), площадь, этажность (подземная этажность);</t>
  </si>
  <si>
    <t>**** - с указанием наименования вида ограничений (обременений), основания и даты их возникновения и прекращения.</t>
  </si>
  <si>
    <t>Раздел 3. Сведения о лицах, обладающих правами на муниципальное имущество и сведениями о нем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</si>
  <si>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</si>
  <si>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</si>
  <si>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</si>
  <si>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</si>
  <si>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Наименование движимого имущества (иного имущества)</t>
  </si>
  <si>
    <t>Сведения о стоимости</t>
  </si>
  <si>
    <t>Вид вещного права, на основании которого правообладателю принадлежит объект учета**</t>
  </si>
  <si>
    <t xml:space="preserve">Сведения об установленных ограничениях (обременениях)***
</t>
  </si>
  <si>
    <t>* - марка, модель, год выпуска, инвентарный номер;</t>
  </si>
  <si>
    <t>*** - с указанием наименования вида ограничений (обременений), основания и даты их возникновения и прекращения.</t>
  </si>
  <si>
    <t xml:space="preserve">Раздел 2. Сведения о муниципальном движимом имуществе </t>
  </si>
  <si>
    <t>и ином имуществе, не относящемся к недвижимым и движимым вещам</t>
  </si>
  <si>
    <t>Подраздел 2.1. Сведения об акциях</t>
  </si>
  <si>
    <t>Сведения об акционерном обществе (эмитенте)*</t>
  </si>
  <si>
    <t>Сведения об акциях **</t>
  </si>
  <si>
    <t>Вид вещного права, на основании которого правообладателю принадлежит объект учета***</t>
  </si>
  <si>
    <t xml:space="preserve">Сведения об установленных ограничениях (обременениях) ****
</t>
  </si>
  <si>
    <t>* -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 ОКТМО);</t>
  </si>
  <si>
    <t>** - количество акций, регистрационные номера выпусков, номинальная стоимость акций, вид акций (обыкновенные или привилегированные);</t>
  </si>
  <si>
    <t>*** -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</si>
  <si>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>Подраздел 2.2. Сведения о долях (вкладах) в уставных (складочных) капиталах хозяйственных обществ и товариществ</t>
  </si>
  <si>
    <t>Сведения о хозяйственном обществе (товариществе)*</t>
  </si>
  <si>
    <t>Доля (вклад) в уставном (складочном) капитале хозяйственного общества, товарищества в процентах</t>
  </si>
  <si>
    <t xml:space="preserve">Сведения об установленных ограничениях (обременениях) ***
</t>
  </si>
  <si>
    <t>Подраздел 2.4. Сведения о долях в праве общей долевой собственности на объекты недвижимого и (или) движимого имущества</t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</si>
  <si>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</si>
  <si>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</si>
  <si>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t>Сведения об участниках общей долевой собственности*</t>
  </si>
  <si>
    <t xml:space="preserve">Сведения о правооблада
теле
</t>
  </si>
  <si>
    <t xml:space="preserve">Сведения об объектах недвижимого и (или) движимого имущества, находящихся в общей долевой собственности *** </t>
  </si>
  <si>
    <t xml:space="preserve">Сведения об установленных в отношении доли ограничениях (обременениях) 
****
</t>
  </si>
  <si>
    <t xml:space="preserve">Сведения о лице, в пользу которого установлены ограничения (обременения) </t>
  </si>
  <si>
    <t>* -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</t>
  </si>
  <si>
    <t>*** - в том числе наименование такого имущества и его кадастровый номер (при наличии)</t>
  </si>
  <si>
    <t>Сведения об объекте учета*   (марка, модель, год выпуска, инвентарный номер)</t>
  </si>
  <si>
    <t>ЗАЯЧЕНСКОГО СЕЛЬСКОГО ПОСЕЛЕНИЯ МУНИЦИПАЛЬНОГО РАЙОНА
«КОРОЧАНСКИЙ РАЙОН» БЕЛГОРОДСКОЙ ОБЛАСТИ</t>
  </si>
  <si>
    <t>Заяченское сельское поселение</t>
  </si>
  <si>
    <t>Земельный участок</t>
  </si>
  <si>
    <t>Договор постоянного (бессрочного) пользования земельным участком, являющимся государственной собственностью от 19.06.2013г, Постановление администрации Муниципального района "Корочанский район" Белгородской области № 453 от 19.06.2013г</t>
  </si>
  <si>
    <t>с. Заячье       14640431</t>
  </si>
  <si>
    <t>24596              Земли населенных пунктов             Для размещения кладбищ</t>
  </si>
  <si>
    <t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</t>
  </si>
  <si>
    <t xml:space="preserve">Договор постоянного (бессрочного) пользования земельным участком, являющимся государственной собственностью от 18.12.2013г, Постановление администрации Муниципального района "Корочанский район" Белгородской области № 1029 от 18.12.2013г
</t>
  </si>
  <si>
    <t xml:space="preserve">Федеральный закон  №53-ФЗ от 17.04.2006 г.;
Решение Земского собрания Заяченского сельского поселения "О согласовании перечня имущества муниципального образования "Корочанский район" подлежащего безвозмездной передаче в собственность Заяченского сельского поселения" №2 от 24.01.2007 г.;
Акт приема-передачи имущества муниципальной собственности Корочанского района в собственность Заяченского сельского поселения от 20.12.2007 г.;
Закон Белгородской области "О разграничении муниципального имущества муниципальными районами и вновь образованными в их границах городскими и сельскими поселениями" №148 от 18.09.2007 г.;
Распоряжение главы местного самоуправления Корочанского района Белгородской области №601-р от 28.12.2006 г.
</t>
  </si>
  <si>
    <t xml:space="preserve">Заявление о внесении в ЕГРН записи о прекращении права (ограничения (обременения) права) №31/016/113/2016-965 от 05.07.2016 г.;
Статья 30.2 Федерального закона "О государственной регистрации прав на недвижимое имущество и сделок с ним" №122-ФЗ от 21.07.1997 г
</t>
  </si>
  <si>
    <t xml:space="preserve">Заявление Чумакова Мария Федоровна №31/016/111/2016-774 от 14.05.2016 г.;
Федеральный Закон "О государственной регистрации прав на недвижимое имущество и сделок с ним" №122-ФЗ от 21.07.1997 г
</t>
  </si>
  <si>
    <t xml:space="preserve">Заявление Гуркина Екатерина Егоровна от 17.05.2018 г.;
Ст. 56 Федерального закона "О государственной регистрации недвижимости" №218-ФЗ от 13.07.2015 г.
</t>
  </si>
  <si>
    <t xml:space="preserve">Заявление о внесении в ЕГРН записи о прекращении права (ограничения (обременения) права) №31/016/010/2017-2401 от 27.09.2017 г.;
Статья 56 Федерального закона "О государственной регистрации недвижимости" №218-ФЗ от 13.07.2015 г.
</t>
  </si>
  <si>
    <t>Федеральный Закон "О государственной регистрации прав на недвижимое имущество и сделок с ним" №122-ФЗ от 21.07.1997 г.</t>
  </si>
  <si>
    <t xml:space="preserve">Заявление о внесении в ЕГРН записи о прекращении права (ограничения (обременения) права) №31/016/010/2017-2402 от 27.09.2017 г.;
Статья 56 Федерального закона "О государственной регистрации недвижимости" №218-ФЗ от 13.07.2015 г
</t>
  </si>
  <si>
    <t xml:space="preserve">Заявление о внесении в ЕГРН записи о прекращении права (ограничения (обременения) права) №31/016/010/2017-2648 от 11.10.2017 г.;
Ст. 56. Федеральный Закон "О государственной регистрации недвижимости". №218-ФЗ от 13.07.2015 г.
</t>
  </si>
  <si>
    <t xml:space="preserve">Постановление администрации муниципального района "Корочанский район" Белгородской области №381 от 28.07.2017 г.;
Договор постоянного (бессрочного) пользования земельными участками, являющимися государственной собственностью от 07.08.2017 г.
</t>
  </si>
  <si>
    <t xml:space="preserve">Договор постоянного (бессрочного) пользования земельными участками, являющимися государственной собственностью от 07.08.2017 г.;
Постановление администрации муниципального района "Корочанский район" Белгородской области №381 от 28.07.2017 г.
</t>
  </si>
  <si>
    <t xml:space="preserve">Решение Корочанского районног суда Белгородской области от 18.09.2018г.
</t>
  </si>
  <si>
    <t>Решение Муниципального совета муниципального района "Корочанский район" от 09.10.2020г № Р/279-22-3 "О передаче имущества в собственность поселений Корочанского района" Акт передачи</t>
  </si>
  <si>
    <t>Федеральный закон "О государственной регистрации
недвижимости", Заявления о государственном
кадастровом учете и (или) государственной регистрации
прав, ограничений прав, обременений объектов
недвижимости, сделок с прилагаемыми документами
(статьи 15, 19 Закона) 31:09:1403008:77-31/072/2020-1</t>
  </si>
  <si>
    <t>Статья 56 Федерального закона "О государственной
регистрации недвижимости", Заявление о
государственной регистрации прав на недвижимое
имущество31:09:1403010:68-31/016/2020-1</t>
  </si>
  <si>
    <t xml:space="preserve">Договор безвозмездного срочного пользования
земельным участком, выдан 07.04.2021.
</t>
  </si>
  <si>
    <t xml:space="preserve">Заявление о государственном кадастровом учете
недвижимого имущества и (или)
государственной регистрации прав на
недвижимое имущество, № MFC-0464/2021-
78289-1, выдан 15.10.2021
ст. 56 Федерального закона "О государственной
регистрации недвижимости", № 218-ФЗ, выдан
13.07.2015
</t>
  </si>
  <si>
    <t>Договор безвозмездного срочного пользования
земельным участком, № б/н, выдан 26.06.2023
Федеральный закон "О введении в действие
Земельного кодекса Российской Федерации",
№ 137-ФЗ, выдан 25.10.2001</t>
  </si>
  <si>
    <t>Договор безвозмездного срочного пользования
земельным участком, № б/н, выдан 26.06.2023
Федеральный закон "О введении в действие
Земельного кодекса Российской Федерации",
№ 137-ФЗ, выдан 05.10.2001</t>
  </si>
  <si>
    <t>Договор безвозмездного срочного пользования
земельным участком, выдан 26.06.2023
ст. 3.1 Федерального закона "О введении в
действие Земельного кодекса Российской
Федерации", № 137-ФЗ, выдан 25.10.2001</t>
  </si>
  <si>
    <t>Заявления о государственном кадастровом учете
и (или) государственной регистрации прав,
ограничений прав, обременений объектов
недвижимости, сделок с прилагаемыми
документами (статьи 15, 19 Закона), № MFC-
0462/2022-39892-1, выдан 17.08.2022           п.п. 1.1 ст. 19 Земельного кодекса Российской
Федерации, № 136-ФЗ, выдан 25.10.2001
ч. 4 ст 56 Федерального закона "О
государственной регистрации недвижимости",
№ 218-ФЗ, выдан 13.07.2015</t>
  </si>
  <si>
    <t>Заявления о государственном кадастровом учете
и (или) государственной регистрации прав,
ограничений прав, обременений объектов
недвижимости, сделок с прилагаемыми
документами (статьи 15, 19 Закона), № MFC-
0462/2023-28508-1, выдан 27.05.2023
Заявление о государственной регистрации
прекращения права (ограничения (обременения)
права), выдан 01.06.2023
Заявление о государственной регистрации
прекращения права (ограничения (обременения)
права), выдан 01.06.2023
п.п. 1.1 ст. 19 Земельного кодекса Российской
Федерации, № 136-ФЗ, выдан 25.10.2001
ч. 4 ст 56 Федерального закона "О
государственной регистрации недвижимости",
№ 218-ФЗ, выдан 13.07.2015</t>
  </si>
  <si>
    <t>Договор безвозмездного срочного пользования земельным участком, № б/н, выдан 08.05.2024 ст.3.1 Федерального закона "О введении в действие Земельного кодекса Российской Федерации" № 137-ФЗ, выдан 25.10.2001</t>
  </si>
  <si>
    <t>31:09:14 03 001:497 03.12.2012</t>
  </si>
  <si>
    <t>31:09:0000000:1320 22.08.2019</t>
  </si>
  <si>
    <t>31:09:0000000:1389 27.03.2020</t>
  </si>
  <si>
    <t>31:09:1403001:41   02.04.2005</t>
  </si>
  <si>
    <t>31:09:1403001:806 12.08.2021</t>
  </si>
  <si>
    <t>31:09:1403002:54  23.01.2012</t>
  </si>
  <si>
    <t>31:09:1403003:149  17.04.2024</t>
  </si>
  <si>
    <t>31:09:1403003:21  26.03.2007</t>
  </si>
  <si>
    <t>31:09:1403003:24  03.05.2007</t>
  </si>
  <si>
    <t>31:09:14 03 003:33  25.11.2013</t>
  </si>
  <si>
    <t>31:09:1403010:84  25.07.2013</t>
  </si>
  <si>
    <t>31:09:1403010:68  25.02.2009</t>
  </si>
  <si>
    <t>31:09:1403010:71   19.11.2009</t>
  </si>
  <si>
    <t>31:09:1403008:75  07.04.2008</t>
  </si>
  <si>
    <t>31:09:1403009:63   04.04.2005</t>
  </si>
  <si>
    <t>31:09:1403004:43 24.07.2013</t>
  </si>
  <si>
    <t>31:09:1403010:76  15.11.2011</t>
  </si>
  <si>
    <t>31:09:1403008:77 24.04.2008</t>
  </si>
  <si>
    <t>31:09:1403009:80 24.10.2007</t>
  </si>
  <si>
    <t>31:09:1403008:98  03.04.2020</t>
  </si>
  <si>
    <t>31:09:1403009:102  16.11.2016</t>
  </si>
  <si>
    <t>31:09:1403004:257 13.08.2021</t>
  </si>
  <si>
    <t>31:09:1403004:258 25.04.2022</t>
  </si>
  <si>
    <t>31:09:1403007:313 25.04.2022</t>
  </si>
  <si>
    <t>31:09:1403012:19 07.06.2004</t>
  </si>
  <si>
    <t>31:09:1403010:62  03.10.2008</t>
  </si>
  <si>
    <t>31:09:1403010:61  01.11.2008</t>
  </si>
  <si>
    <t>31:09:1403010:50  15.04.2002</t>
  </si>
  <si>
    <t>31:09:14 03 003:34 25.11.2013</t>
  </si>
  <si>
    <t>31:09:1403003:36  09.11.2016</t>
  </si>
  <si>
    <t>ИТОГО</t>
  </si>
  <si>
    <t>8468                 Земли населенных пунктов   Земельные участки-занятые парками, алеями, скверами</t>
  </si>
  <si>
    <t>3932                 Земли населенных пунктов   Земельные участки-занятые парками, алеями, скверами</t>
  </si>
  <si>
    <t>4326                   Земли населенных пунктов              Под домом культуры</t>
  </si>
  <si>
    <t>1990                    Земли населенных пунктов             Для ведения ЛПХ</t>
  </si>
  <si>
    <t>2401                           Земли населенных пунктов Коммунальное обслуживание</t>
  </si>
  <si>
    <t>1757                    Земли населенных пунктов              Для ведения личного подсобного хозяйства</t>
  </si>
  <si>
    <t>989                     Земли населенных пунктов              Для ведения ЛПХ</t>
  </si>
  <si>
    <t>2569                   Земли населенных пунктов              Для ведения ЛПХ</t>
  </si>
  <si>
    <t>2210                   Земли населенных пунктов              Для ведения ЛПХ</t>
  </si>
  <si>
    <t>1530                    Земли населенных пунктов              Для ведения ЛПХ</t>
  </si>
  <si>
    <t xml:space="preserve"> 600                    Земли населенных пунктов              Для ведения ЛПХ</t>
  </si>
  <si>
    <t>5000                    Земли населенных пунктов              Для ведения ЛПХ</t>
  </si>
  <si>
    <t>185                   Земли населенных пунктов   Земельные участки общего пользования</t>
  </si>
  <si>
    <t>3244         Земли населенных пунктов   Земельные участки общего пользования</t>
  </si>
  <si>
    <t>3000                    Земли населенных пунктов              Для ведения ЛПХ</t>
  </si>
  <si>
    <t>2500                    Земли населенных пунктов              Для ведения ЛПХ</t>
  </si>
  <si>
    <t>3500                    Земли населенных пунктов              Для ведения ЛПХ</t>
  </si>
  <si>
    <t>1481                   Земли населенных пунктов              Для ведения ЛПХ</t>
  </si>
  <si>
    <t>13264                 Земли населенных пунктов             Для сельскохозяйственного производства</t>
  </si>
  <si>
    <t>17000              Земли населенных пунктов          Отдых (рекреация)</t>
  </si>
  <si>
    <t>250                  Земли населенных пунктов          Спорт</t>
  </si>
  <si>
    <t xml:space="preserve">6                       Земли населенных пунктов   Земельные участки (территории) общего
пользования
</t>
  </si>
  <si>
    <t>230                   Земли населенных пунктов   Земельные участки (территории) общего
пользования</t>
  </si>
  <si>
    <t>9                       Земли населенных пунктов  земельные участки(территории) общего
пользования</t>
  </si>
  <si>
    <t>9                      Земли населенных пунктов  коммунальное обслуживание</t>
  </si>
  <si>
    <t>580                   Земли населенных пунктов         Спорт</t>
  </si>
  <si>
    <t>2820                   Земли населенных пунктов              Для ведения личного подсобного хозяйства</t>
  </si>
  <si>
    <t>3700                   Земли населенных пунктов              Для ведения личного подсобного хозяйства</t>
  </si>
  <si>
    <t>167                  Земли населенных пунктов  земельные участки (территории) общего пользования</t>
  </si>
  <si>
    <t>Сооружение</t>
  </si>
  <si>
    <t>Братская могила</t>
  </si>
  <si>
    <t>Прочие</t>
  </si>
  <si>
    <t>31:09:14 03001:551  16.10.2013</t>
  </si>
  <si>
    <t>Решение муниципального совета муниципального района "Корочанский район" Белгородской области №Р/465-52-1 от 31.10.2012г, Решение земского собрания Заяченского сельского поселения № 191 от 05.12.2012г Акт приема-передачи имущества муниципальной собственности Корочанского района от 17.12.2012г</t>
  </si>
  <si>
    <t xml:space="preserve">Объект культурного наследия
Распоряжение правительства Белгородской области № 451-рп от 23.09.2013
</t>
  </si>
  <si>
    <t>Помещение</t>
  </si>
  <si>
    <t>Дом культуры</t>
  </si>
  <si>
    <t>Нежилое</t>
  </si>
  <si>
    <t>с. Заячье,  ул. Выгон, 56</t>
  </si>
  <si>
    <t>31:09:1403001:578  16.10.2013</t>
  </si>
  <si>
    <t>Закон Белгородской области № 148 от 18.09.2007г, Распоряжение главы местного самоуправленияКорочанского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от 20.12.2007г</t>
  </si>
  <si>
    <t>нежилое   435,9         №1</t>
  </si>
  <si>
    <t>Здание</t>
  </si>
  <si>
    <t>Гараж</t>
  </si>
  <si>
    <t>Иное</t>
  </si>
  <si>
    <t>31:09:1403001:337   26.06.2012</t>
  </si>
  <si>
    <t>Закон Белгородской области № 148 от 18.09.2007г, Распоряжение главы местного самоуправления Корочанского района № 601-р от 28.12.2006г, Решение Земского собрания Заяченского сельского поселения № 2 от 24.01.2007г, Акт приема передачи имущества муниципальной собственности Корочанского района  от 20.12.2007г</t>
  </si>
  <si>
    <t>нежилое    97,3</t>
  </si>
  <si>
    <t>Дорога с твердым покрытием</t>
  </si>
  <si>
    <t>Дорога грунт</t>
  </si>
  <si>
    <t>с.Заячье ул.Озеровка</t>
  </si>
  <si>
    <t>с.Заячье ул.Татиное</t>
  </si>
  <si>
    <t>с.Заячье ул.Голоузовка</t>
  </si>
  <si>
    <t>с.Заячье ул.Выгон</t>
  </si>
  <si>
    <t>с.Заячье ул.Шлях</t>
  </si>
  <si>
    <t>с.Заячье ул.Куток</t>
  </si>
  <si>
    <t>с.Заячье ул.Дружба</t>
  </si>
  <si>
    <t xml:space="preserve"> с.Заячье ул.Пустошь</t>
  </si>
  <si>
    <t>с.Заячье ул.Дегтятское</t>
  </si>
  <si>
    <t xml:space="preserve"> с.Заячье ул.Голосёновка</t>
  </si>
  <si>
    <t>с.Заячье ул.Лозочки</t>
  </si>
  <si>
    <t xml:space="preserve"> с.Заячье ул.Гокова</t>
  </si>
  <si>
    <t>с.Заячье ул.Матрёновка</t>
  </si>
  <si>
    <t>с.Заячье подъезд к месту временного складирования ТБО</t>
  </si>
  <si>
    <t>Акт приема-передачи имущества муниципальной собственности Корочанского района  02.09.2019</t>
  </si>
  <si>
    <t>Распоряжение администрации Заяченского сельского поселения № 14а-р 14.03.2014</t>
  </si>
  <si>
    <t xml:space="preserve">31:09:1403003:149 муниципальная    167  </t>
  </si>
  <si>
    <t>31:09:1403003:21   муниципальная 4326</t>
  </si>
  <si>
    <t>Администрация</t>
  </si>
  <si>
    <t>Накладная № 8081 26.11.2015</t>
  </si>
  <si>
    <t xml:space="preserve">Паспорт самох.  машины
СВ 006066     03.02.2017                
</t>
  </si>
  <si>
    <t>Накладная № 99   17.09.2008</t>
  </si>
  <si>
    <t>Акт приема-передачи имущества муниципальной собственности Корочанского района    02.03.2022</t>
  </si>
  <si>
    <t>Включен  в перечень для СМП</t>
  </si>
  <si>
    <t>Трактор колесный</t>
  </si>
  <si>
    <t xml:space="preserve">Прицеп тракторный </t>
  </si>
  <si>
    <t>Легковой автомобиль</t>
  </si>
  <si>
    <t>Беларус 82.1 2021  9081101340314</t>
  </si>
  <si>
    <t>МТЗ-82    1996    9081101350098</t>
  </si>
  <si>
    <t xml:space="preserve"> 2ПТС-4,5   2016  9081101350264</t>
  </si>
  <si>
    <t>Транспортные средства</t>
  </si>
  <si>
    <t xml:space="preserve"> Имущество стоимостью 200 000 руб и выше (особо ценное)</t>
  </si>
  <si>
    <t>LADA,219410 
LADA KALINA 2015 9081101350249</t>
  </si>
  <si>
    <t>Разбрасыватель песка тракторный</t>
  </si>
  <si>
    <t>Металлическое ограждение кладбища</t>
  </si>
  <si>
    <t>Парк Юбилейный (тротуарные дорожки, спортивная площадка, МАФ, фонари на метал. стойках, детский городок)</t>
  </si>
  <si>
    <t>Тротуар ул.Голоузовка</t>
  </si>
  <si>
    <t xml:space="preserve"> Тротуарная дорожка на кладбище 295м2</t>
  </si>
  <si>
    <t>Тротуар ул.Выгон 485пм</t>
  </si>
  <si>
    <t xml:space="preserve"> Тротуар ул.Гокова 420 пм</t>
  </si>
  <si>
    <t>Линия наружного освещения ул.Озеровка-Татиное2</t>
  </si>
  <si>
    <t>Линия наружного освещения ул.Озеровка-Татиное</t>
  </si>
  <si>
    <t>Линия наружного освещения ул.Голосеновка до храма</t>
  </si>
  <si>
    <t>Линия наружного освещения ул.Выгон, ул.Голосеновка</t>
  </si>
  <si>
    <t>Линия наружного осв5, Линия наружного освещения ул.Гокова-Выгон</t>
  </si>
  <si>
    <t>Пескоразбрасыватель полуприцепной тракторный</t>
  </si>
  <si>
    <t xml:space="preserve">Дисковая косилка навесная </t>
  </si>
  <si>
    <t>А-415  2021    9081101340310</t>
  </si>
  <si>
    <t>КДН-210 2023   9081101340322</t>
  </si>
  <si>
    <t>ПРР-3,0 2022    9081101340315</t>
  </si>
  <si>
    <t>Накладная № 146 от 27.09.2021</t>
  </si>
  <si>
    <t>Накладная № 4 от 02.02.2023</t>
  </si>
  <si>
    <t>Акт приема-передачи имущества муниципальной собственности Корочанского района  02.03.2022</t>
  </si>
  <si>
    <t>Распоряжение № 149 16.12.2013</t>
  </si>
  <si>
    <t>Акт приема-передачи имущества муниципальной собственности Корочанского района   02.09.2019</t>
  </si>
  <si>
    <t>Распоряжение № 52-р  20.12.2022</t>
  </si>
  <si>
    <t>Распоряжение №43-р 17.09.2021</t>
  </si>
  <si>
    <t>2022   9081108520314</t>
  </si>
  <si>
    <t>2022   9081108520313</t>
  </si>
  <si>
    <t>2021   9081101320007</t>
  </si>
  <si>
    <t>2021    9081101320006</t>
  </si>
  <si>
    <t xml:space="preserve"> 2021   9081101320008</t>
  </si>
  <si>
    <t>2021   9081101320009</t>
  </si>
  <si>
    <t>2022  9081101320010</t>
  </si>
  <si>
    <t>2013   9081108520236</t>
  </si>
  <si>
    <t>2013  9081108520235</t>
  </si>
  <si>
    <t>2013    9081108510200</t>
  </si>
  <si>
    <t>2019  9081108511819</t>
  </si>
  <si>
    <t>Имущество стоимостью 100 000 руб до 200 000 руб.</t>
  </si>
  <si>
    <t>Детская площадка ул. Дружба</t>
  </si>
  <si>
    <t>Распоряжение № 19-р  10.06.2021</t>
  </si>
  <si>
    <t>2020    9081101320004</t>
  </si>
  <si>
    <t>Иное имущество</t>
  </si>
  <si>
    <t xml:space="preserve">Иное движимое 
  имущество
</t>
  </si>
  <si>
    <t>Итого</t>
  </si>
  <si>
    <t>Всего</t>
  </si>
  <si>
    <t>Всего:</t>
  </si>
  <si>
    <t>ост. Ст-сть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</si>
</sst>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0_р_.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4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4" fontId="19" fillId="0" borderId="3" xfId="0" applyNumberFormat="1" applyFont="1" applyBorder="1" applyAlignment="1">
      <alignment horizontal="right" vertical="top" shrinkToFit="1"/>
    </xf>
    <xf numFmtId="0" fontId="19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51"/>
  <sheetViews>
    <sheetView topLeftCell="B2" zoomScale="90" zoomScaleNormal="90" workbookViewId="0">
      <selection activeCell="D9" sqref="D9:I9"/>
    </sheetView>
  </sheetViews>
  <sheetFormatPr defaultRowHeight="15" x14ac:dyDescent="0.25"/>
  <cols>
    <col min="1" max="1" width="5.5703125" customWidth="1"/>
    <col min="2" max="2" width="21.5703125" customWidth="1"/>
    <col min="3" max="3" width="17.85546875" customWidth="1"/>
    <col min="4" max="4" width="17" customWidth="1"/>
    <col min="5" max="5" width="25.140625" customWidth="1"/>
    <col min="6" max="6" width="47.5703125" customWidth="1"/>
    <col min="7" max="7" width="16" customWidth="1"/>
    <col min="8" max="8" width="14.5703125" customWidth="1"/>
    <col min="9" max="9" width="9.7109375" customWidth="1"/>
    <col min="10" max="10" width="15" customWidth="1"/>
    <col min="11" max="11" width="11.140625" customWidth="1"/>
    <col min="12" max="12" width="8.7109375" customWidth="1"/>
  </cols>
  <sheetData>
    <row r="5" spans="1:12" x14ac:dyDescent="0.25">
      <c r="D5" s="88" t="s">
        <v>14</v>
      </c>
      <c r="E5" s="88"/>
      <c r="F5" s="88"/>
      <c r="G5" s="88"/>
      <c r="H5" s="88"/>
      <c r="I5" s="88"/>
    </row>
    <row r="6" spans="1:12" ht="33.75" customHeight="1" x14ac:dyDescent="0.25">
      <c r="D6" s="87" t="s">
        <v>89</v>
      </c>
      <c r="E6" s="87"/>
      <c r="F6" s="87"/>
      <c r="G6" s="87"/>
      <c r="H6" s="87"/>
      <c r="I6" s="87"/>
    </row>
    <row r="7" spans="1:12" ht="15" customHeight="1" x14ac:dyDescent="0.25">
      <c r="D7" s="89" t="s">
        <v>15</v>
      </c>
      <c r="E7" s="89"/>
      <c r="F7" s="89"/>
      <c r="G7" s="89"/>
      <c r="H7" s="89"/>
      <c r="I7" s="89"/>
    </row>
    <row r="9" spans="1:12" ht="15.75" x14ac:dyDescent="0.25">
      <c r="A9" s="7"/>
      <c r="B9" s="7"/>
      <c r="C9" s="7"/>
      <c r="D9" s="90" t="s">
        <v>13</v>
      </c>
      <c r="E9" s="90"/>
      <c r="F9" s="90"/>
      <c r="G9" s="90"/>
      <c r="H9" s="90"/>
      <c r="I9" s="90"/>
      <c r="J9" s="7"/>
    </row>
    <row r="10" spans="1:12" ht="15.75" x14ac:dyDescent="0.25">
      <c r="A10" s="7"/>
      <c r="B10" s="28" t="s">
        <v>12</v>
      </c>
      <c r="C10" s="7"/>
      <c r="D10" s="7"/>
      <c r="E10" s="7"/>
      <c r="F10" s="7"/>
      <c r="G10" s="7"/>
      <c r="H10" s="7"/>
      <c r="I10" s="7"/>
      <c r="J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2" ht="127.5" x14ac:dyDescent="0.25">
      <c r="A12" s="8" t="s">
        <v>0</v>
      </c>
      <c r="B12" s="8" t="s">
        <v>2</v>
      </c>
      <c r="C12" s="8" t="s">
        <v>8</v>
      </c>
      <c r="D12" s="8" t="s">
        <v>9</v>
      </c>
      <c r="E12" s="9" t="s">
        <v>3</v>
      </c>
      <c r="F12" s="9" t="s">
        <v>4</v>
      </c>
      <c r="G12" s="9" t="s">
        <v>21</v>
      </c>
      <c r="H12" s="9" t="s">
        <v>5</v>
      </c>
      <c r="I12" s="9" t="s">
        <v>6</v>
      </c>
      <c r="J12" s="8" t="s">
        <v>10</v>
      </c>
      <c r="K12" s="8" t="s">
        <v>11</v>
      </c>
      <c r="L12" s="9" t="s">
        <v>7</v>
      </c>
    </row>
    <row r="13" spans="1:12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s="36" customFormat="1" ht="69.95" customHeight="1" x14ac:dyDescent="0.25">
      <c r="A14" s="31">
        <v>1</v>
      </c>
      <c r="B14" s="31" t="s">
        <v>91</v>
      </c>
      <c r="C14" s="31" t="s">
        <v>93</v>
      </c>
      <c r="D14" s="31" t="s">
        <v>119</v>
      </c>
      <c r="E14" s="31" t="s">
        <v>90</v>
      </c>
      <c r="F14" s="32" t="s">
        <v>92</v>
      </c>
      <c r="G14" s="32" t="s">
        <v>94</v>
      </c>
      <c r="H14" s="33">
        <v>38889.699999999997</v>
      </c>
      <c r="I14" s="34"/>
      <c r="J14" s="35"/>
      <c r="K14" s="35"/>
      <c r="L14" s="32"/>
    </row>
    <row r="15" spans="1:12" s="36" customFormat="1" ht="90" customHeight="1" x14ac:dyDescent="0.25">
      <c r="A15" s="31">
        <v>2</v>
      </c>
      <c r="B15" s="31" t="s">
        <v>91</v>
      </c>
      <c r="C15" s="31" t="s">
        <v>93</v>
      </c>
      <c r="D15" s="31" t="s">
        <v>128</v>
      </c>
      <c r="E15" s="31" t="s">
        <v>90</v>
      </c>
      <c r="F15" s="37" t="s">
        <v>95</v>
      </c>
      <c r="G15" s="35" t="s">
        <v>150</v>
      </c>
      <c r="H15" s="33">
        <v>38318.769999999997</v>
      </c>
      <c r="I15" s="34"/>
      <c r="J15" s="35"/>
      <c r="K15" s="35"/>
      <c r="L15" s="32"/>
    </row>
    <row r="16" spans="1:12" s="36" customFormat="1" ht="93" customHeight="1" x14ac:dyDescent="0.25">
      <c r="A16" s="38">
        <v>3</v>
      </c>
      <c r="B16" s="31" t="s">
        <v>91</v>
      </c>
      <c r="C16" s="31" t="s">
        <v>93</v>
      </c>
      <c r="D16" s="31" t="s">
        <v>147</v>
      </c>
      <c r="E16" s="31" t="s">
        <v>90</v>
      </c>
      <c r="F16" s="37" t="s">
        <v>96</v>
      </c>
      <c r="G16" s="35" t="s">
        <v>151</v>
      </c>
      <c r="H16" s="39">
        <v>38158.19</v>
      </c>
      <c r="I16" s="34"/>
      <c r="J16" s="35"/>
      <c r="K16" s="35"/>
      <c r="L16" s="40"/>
    </row>
    <row r="17" spans="1:12" s="36" customFormat="1" ht="69.95" customHeight="1" x14ac:dyDescent="0.25">
      <c r="A17" s="38">
        <v>4</v>
      </c>
      <c r="B17" s="31" t="s">
        <v>91</v>
      </c>
      <c r="C17" s="31" t="s">
        <v>93</v>
      </c>
      <c r="D17" s="31" t="s">
        <v>126</v>
      </c>
      <c r="E17" s="31" t="s">
        <v>90</v>
      </c>
      <c r="F17" s="37" t="s">
        <v>97</v>
      </c>
      <c r="G17" s="35" t="s">
        <v>152</v>
      </c>
      <c r="H17" s="39">
        <v>2042477.64</v>
      </c>
      <c r="I17" s="34"/>
      <c r="J17" s="35"/>
      <c r="K17" s="35"/>
      <c r="L17" s="40"/>
    </row>
    <row r="18" spans="1:12" s="36" customFormat="1" ht="69.95" customHeight="1" x14ac:dyDescent="0.25">
      <c r="A18" s="38">
        <v>5</v>
      </c>
      <c r="B18" s="31" t="s">
        <v>91</v>
      </c>
      <c r="C18" s="31" t="s">
        <v>93</v>
      </c>
      <c r="D18" s="31" t="s">
        <v>146</v>
      </c>
      <c r="E18" s="31" t="s">
        <v>90</v>
      </c>
      <c r="F18" s="37" t="s">
        <v>98</v>
      </c>
      <c r="G18" s="35" t="s">
        <v>153</v>
      </c>
      <c r="H18" s="39">
        <v>153628</v>
      </c>
      <c r="I18" s="34"/>
      <c r="J18" s="35"/>
      <c r="K18" s="35"/>
      <c r="L18" s="40"/>
    </row>
    <row r="19" spans="1:12" s="36" customFormat="1" ht="69.95" customHeight="1" x14ac:dyDescent="0.25">
      <c r="A19" s="38">
        <v>6</v>
      </c>
      <c r="B19" s="31" t="s">
        <v>91</v>
      </c>
      <c r="C19" s="31" t="s">
        <v>93</v>
      </c>
      <c r="D19" s="31" t="s">
        <v>129</v>
      </c>
      <c r="E19" s="31" t="s">
        <v>90</v>
      </c>
      <c r="F19" s="37" t="s">
        <v>99</v>
      </c>
      <c r="G19" s="35" t="s">
        <v>154</v>
      </c>
      <c r="H19" s="39">
        <v>468987.33</v>
      </c>
      <c r="I19" s="34"/>
      <c r="J19" s="48" t="s">
        <v>223</v>
      </c>
      <c r="K19" s="35"/>
      <c r="L19" s="40"/>
    </row>
    <row r="20" spans="1:12" s="36" customFormat="1" ht="90" customHeight="1" x14ac:dyDescent="0.25">
      <c r="A20" s="38">
        <v>7</v>
      </c>
      <c r="B20" s="31" t="s">
        <v>91</v>
      </c>
      <c r="C20" s="31" t="s">
        <v>93</v>
      </c>
      <c r="D20" s="31" t="s">
        <v>134</v>
      </c>
      <c r="E20" s="31" t="s">
        <v>90</v>
      </c>
      <c r="F20" s="37" t="s">
        <v>100</v>
      </c>
      <c r="G20" s="35" t="s">
        <v>155</v>
      </c>
      <c r="H20" s="39">
        <v>135640.4</v>
      </c>
      <c r="I20" s="34"/>
      <c r="J20" s="35"/>
      <c r="K20" s="35"/>
      <c r="L20" s="40"/>
    </row>
    <row r="21" spans="1:12" s="36" customFormat="1" ht="69.75" customHeight="1" x14ac:dyDescent="0.25">
      <c r="A21" s="38">
        <v>8</v>
      </c>
      <c r="B21" s="31" t="s">
        <v>91</v>
      </c>
      <c r="C21" s="31" t="s">
        <v>93</v>
      </c>
      <c r="D21" s="31" t="s">
        <v>144</v>
      </c>
      <c r="E21" s="31" t="s">
        <v>90</v>
      </c>
      <c r="F21" s="37" t="s">
        <v>101</v>
      </c>
      <c r="G21" s="35" t="s">
        <v>157</v>
      </c>
      <c r="H21" s="39">
        <v>198326.8</v>
      </c>
      <c r="I21" s="34"/>
      <c r="J21" s="35"/>
      <c r="K21" s="35"/>
      <c r="L21" s="40"/>
    </row>
    <row r="22" spans="1:12" s="36" customFormat="1" ht="69.75" customHeight="1" x14ac:dyDescent="0.25">
      <c r="A22" s="38">
        <v>9</v>
      </c>
      <c r="B22" s="31" t="s">
        <v>91</v>
      </c>
      <c r="C22" s="31" t="s">
        <v>93</v>
      </c>
      <c r="D22" s="31" t="s">
        <v>145</v>
      </c>
      <c r="E22" s="31" t="s">
        <v>90</v>
      </c>
      <c r="F22" s="37" t="s">
        <v>102</v>
      </c>
      <c r="G22" s="35" t="s">
        <v>158</v>
      </c>
      <c r="H22" s="39">
        <v>170612</v>
      </c>
      <c r="I22" s="34"/>
      <c r="J22" s="35"/>
      <c r="K22" s="35"/>
      <c r="L22" s="40"/>
    </row>
    <row r="23" spans="1:12" s="36" customFormat="1" ht="69.95" customHeight="1" x14ac:dyDescent="0.25">
      <c r="A23" s="38">
        <v>10</v>
      </c>
      <c r="B23" s="41" t="s">
        <v>91</v>
      </c>
      <c r="C23" s="41" t="s">
        <v>93</v>
      </c>
      <c r="D23" s="41" t="s">
        <v>131</v>
      </c>
      <c r="E23" s="31" t="s">
        <v>90</v>
      </c>
      <c r="F23" s="37" t="s">
        <v>103</v>
      </c>
      <c r="G23" s="35" t="s">
        <v>156</v>
      </c>
      <c r="H23" s="42">
        <v>76350.8</v>
      </c>
      <c r="I23" s="34"/>
      <c r="J23" s="35"/>
      <c r="K23" s="35"/>
      <c r="L23" s="40"/>
    </row>
    <row r="24" spans="1:12" s="36" customFormat="1" ht="69.75" customHeight="1" x14ac:dyDescent="0.25">
      <c r="A24" s="38">
        <v>11</v>
      </c>
      <c r="B24" s="31" t="s">
        <v>91</v>
      </c>
      <c r="C24" s="41" t="s">
        <v>93</v>
      </c>
      <c r="D24" s="31" t="s">
        <v>124</v>
      </c>
      <c r="E24" s="31" t="s">
        <v>90</v>
      </c>
      <c r="F24" s="37" t="s">
        <v>104</v>
      </c>
      <c r="G24" s="35" t="s">
        <v>159</v>
      </c>
      <c r="H24" s="39">
        <v>118116</v>
      </c>
      <c r="I24" s="34"/>
      <c r="J24" s="35"/>
      <c r="K24" s="35"/>
      <c r="L24" s="40"/>
    </row>
    <row r="25" spans="1:12" s="36" customFormat="1" ht="69.95" customHeight="1" x14ac:dyDescent="0.25">
      <c r="A25" s="38">
        <v>12</v>
      </c>
      <c r="B25" s="31" t="s">
        <v>91</v>
      </c>
      <c r="C25" s="41" t="s">
        <v>93</v>
      </c>
      <c r="D25" s="31" t="s">
        <v>133</v>
      </c>
      <c r="E25" s="31" t="s">
        <v>90</v>
      </c>
      <c r="F25" s="37" t="s">
        <v>102</v>
      </c>
      <c r="G25" s="35" t="s">
        <v>160</v>
      </c>
      <c r="H25" s="39">
        <v>46320</v>
      </c>
      <c r="I25" s="34"/>
      <c r="J25" s="35"/>
      <c r="K25" s="35"/>
      <c r="L25" s="40"/>
    </row>
    <row r="26" spans="1:12" s="36" customFormat="1" ht="69.95" customHeight="1" x14ac:dyDescent="0.25">
      <c r="A26" s="38">
        <v>13</v>
      </c>
      <c r="B26" s="31" t="s">
        <v>91</v>
      </c>
      <c r="C26" s="41" t="s">
        <v>93</v>
      </c>
      <c r="D26" s="31" t="s">
        <v>122</v>
      </c>
      <c r="E26" s="31" t="s">
        <v>90</v>
      </c>
      <c r="F26" s="37" t="s">
        <v>102</v>
      </c>
      <c r="G26" s="35" t="s">
        <v>161</v>
      </c>
      <c r="H26" s="39">
        <v>386000</v>
      </c>
      <c r="I26" s="34"/>
      <c r="J26" s="35"/>
      <c r="K26" s="35"/>
      <c r="L26" s="40"/>
    </row>
    <row r="27" spans="1:12" s="36" customFormat="1" ht="84" customHeight="1" x14ac:dyDescent="0.25">
      <c r="A27" s="38">
        <v>14</v>
      </c>
      <c r="B27" s="31" t="s">
        <v>91</v>
      </c>
      <c r="C27" s="41" t="s">
        <v>93</v>
      </c>
      <c r="D27" s="31" t="s">
        <v>148</v>
      </c>
      <c r="E27" s="31" t="s">
        <v>90</v>
      </c>
      <c r="F27" s="37" t="s">
        <v>105</v>
      </c>
      <c r="G27" s="35" t="s">
        <v>162</v>
      </c>
      <c r="H27" s="39">
        <v>38025.550000000003</v>
      </c>
      <c r="I27" s="34"/>
      <c r="J27" s="35"/>
      <c r="K27" s="35"/>
      <c r="L27" s="40"/>
    </row>
    <row r="28" spans="1:12" s="36" customFormat="1" ht="81" customHeight="1" x14ac:dyDescent="0.25">
      <c r="A28" s="38">
        <v>15</v>
      </c>
      <c r="B28" s="31" t="s">
        <v>91</v>
      </c>
      <c r="C28" s="41" t="s">
        <v>93</v>
      </c>
      <c r="D28" s="31" t="s">
        <v>139</v>
      </c>
      <c r="E28" s="31" t="s">
        <v>90</v>
      </c>
      <c r="F28" s="37" t="s">
        <v>106</v>
      </c>
      <c r="G28" s="35" t="s">
        <v>163</v>
      </c>
      <c r="H28" s="39">
        <v>38133.839999999997</v>
      </c>
      <c r="I28" s="34"/>
      <c r="J28" s="35"/>
      <c r="K28" s="35"/>
      <c r="L28" s="40"/>
    </row>
    <row r="29" spans="1:12" s="36" customFormat="1" ht="69.95" customHeight="1" x14ac:dyDescent="0.25">
      <c r="A29" s="38">
        <v>16</v>
      </c>
      <c r="B29" s="31" t="s">
        <v>91</v>
      </c>
      <c r="C29" s="41" t="s">
        <v>93</v>
      </c>
      <c r="D29" s="31" t="s">
        <v>143</v>
      </c>
      <c r="E29" s="31" t="s">
        <v>90</v>
      </c>
      <c r="F29" s="37" t="s">
        <v>107</v>
      </c>
      <c r="G29" s="35" t="s">
        <v>164</v>
      </c>
      <c r="H29" s="39">
        <v>231600</v>
      </c>
      <c r="I29" s="34"/>
      <c r="J29" s="35"/>
      <c r="K29" s="35"/>
      <c r="L29" s="40"/>
    </row>
    <row r="30" spans="1:12" s="36" customFormat="1" ht="86.25" customHeight="1" x14ac:dyDescent="0.25">
      <c r="A30" s="38">
        <v>17</v>
      </c>
      <c r="B30" s="31" t="s">
        <v>91</v>
      </c>
      <c r="C30" s="41" t="s">
        <v>93</v>
      </c>
      <c r="D30" s="31" t="s">
        <v>127</v>
      </c>
      <c r="E30" s="31" t="s">
        <v>90</v>
      </c>
      <c r="F30" s="37" t="s">
        <v>108</v>
      </c>
      <c r="G30" s="35" t="s">
        <v>168</v>
      </c>
      <c r="H30" s="39">
        <v>173227.84</v>
      </c>
      <c r="I30" s="34"/>
      <c r="J30" s="35"/>
      <c r="K30" s="35"/>
      <c r="L30" s="40"/>
    </row>
    <row r="31" spans="1:12" s="36" customFormat="1" ht="69.95" customHeight="1" x14ac:dyDescent="0.25">
      <c r="A31" s="38">
        <v>18</v>
      </c>
      <c r="B31" s="31" t="s">
        <v>91</v>
      </c>
      <c r="C31" s="41" t="s">
        <v>93</v>
      </c>
      <c r="D31" s="31" t="s">
        <v>136</v>
      </c>
      <c r="E31" s="31" t="s">
        <v>90</v>
      </c>
      <c r="F31" s="37" t="s">
        <v>109</v>
      </c>
      <c r="G31" s="35" t="s">
        <v>165</v>
      </c>
      <c r="H31" s="39">
        <v>193000</v>
      </c>
      <c r="I31" s="34"/>
      <c r="J31" s="35"/>
      <c r="K31" s="35"/>
      <c r="L31" s="40"/>
    </row>
    <row r="32" spans="1:12" s="36" customFormat="1" ht="69.95" customHeight="1" x14ac:dyDescent="0.25">
      <c r="A32" s="38">
        <v>19</v>
      </c>
      <c r="B32" s="31" t="s">
        <v>91</v>
      </c>
      <c r="C32" s="41" t="s">
        <v>93</v>
      </c>
      <c r="D32" s="31" t="s">
        <v>130</v>
      </c>
      <c r="E32" s="31" t="s">
        <v>90</v>
      </c>
      <c r="F32" s="37" t="s">
        <v>110</v>
      </c>
      <c r="G32" s="35" t="s">
        <v>166</v>
      </c>
      <c r="H32" s="39">
        <v>270200</v>
      </c>
      <c r="I32" s="34"/>
      <c r="J32" s="35"/>
      <c r="K32" s="35"/>
      <c r="L32" s="40"/>
    </row>
    <row r="33" spans="1:12" s="36" customFormat="1" ht="69.95" customHeight="1" x14ac:dyDescent="0.25">
      <c r="A33" s="38">
        <v>20</v>
      </c>
      <c r="B33" s="31" t="s">
        <v>91</v>
      </c>
      <c r="C33" s="41" t="s">
        <v>93</v>
      </c>
      <c r="D33" s="31" t="s">
        <v>120</v>
      </c>
      <c r="E33" s="31" t="s">
        <v>90</v>
      </c>
      <c r="F33" s="37" t="s">
        <v>111</v>
      </c>
      <c r="G33" s="35" t="s">
        <v>169</v>
      </c>
      <c r="H33" s="39">
        <v>1530</v>
      </c>
      <c r="I33" s="34"/>
      <c r="J33" s="35"/>
      <c r="K33" s="35"/>
      <c r="L33" s="40"/>
    </row>
    <row r="34" spans="1:12" s="36" customFormat="1" ht="69.95" customHeight="1" x14ac:dyDescent="0.25">
      <c r="A34" s="38">
        <v>21</v>
      </c>
      <c r="B34" s="31" t="s">
        <v>91</v>
      </c>
      <c r="C34" s="41" t="s">
        <v>93</v>
      </c>
      <c r="D34" s="31" t="s">
        <v>132</v>
      </c>
      <c r="E34" s="31" t="s">
        <v>90</v>
      </c>
      <c r="F34" s="37" t="s">
        <v>112</v>
      </c>
      <c r="G34" s="35" t="s">
        <v>167</v>
      </c>
      <c r="H34" s="39">
        <v>114333.2</v>
      </c>
      <c r="I34" s="34"/>
      <c r="J34" s="35"/>
      <c r="K34" s="35"/>
      <c r="L34" s="40"/>
    </row>
    <row r="35" spans="1:12" s="36" customFormat="1" ht="69.95" customHeight="1" x14ac:dyDescent="0.25">
      <c r="A35" s="38">
        <v>22</v>
      </c>
      <c r="B35" s="31" t="s">
        <v>91</v>
      </c>
      <c r="C35" s="41" t="s">
        <v>93</v>
      </c>
      <c r="D35" s="31" t="s">
        <v>121</v>
      </c>
      <c r="E35" s="31" t="s">
        <v>90</v>
      </c>
      <c r="F35" s="37" t="s">
        <v>113</v>
      </c>
      <c r="G35" s="35" t="s">
        <v>170</v>
      </c>
      <c r="H35" s="39">
        <v>64185</v>
      </c>
      <c r="I35" s="34"/>
      <c r="J35" s="35"/>
      <c r="K35" s="35"/>
      <c r="L35" s="40"/>
    </row>
    <row r="36" spans="1:12" s="36" customFormat="1" ht="102.75" customHeight="1" x14ac:dyDescent="0.25">
      <c r="A36" s="38">
        <v>23</v>
      </c>
      <c r="B36" s="31" t="s">
        <v>91</v>
      </c>
      <c r="C36" s="41" t="s">
        <v>93</v>
      </c>
      <c r="D36" s="31" t="s">
        <v>123</v>
      </c>
      <c r="E36" s="31" t="s">
        <v>90</v>
      </c>
      <c r="F36" s="37" t="s">
        <v>113</v>
      </c>
      <c r="G36" s="35" t="s">
        <v>171</v>
      </c>
      <c r="H36" s="39">
        <v>38019.21</v>
      </c>
      <c r="I36" s="34"/>
      <c r="J36" s="35"/>
      <c r="K36" s="35"/>
      <c r="L36" s="40"/>
    </row>
    <row r="37" spans="1:12" s="36" customFormat="1" ht="105" customHeight="1" x14ac:dyDescent="0.25">
      <c r="A37" s="38">
        <v>24</v>
      </c>
      <c r="B37" s="31" t="s">
        <v>91</v>
      </c>
      <c r="C37" s="41" t="s">
        <v>93</v>
      </c>
      <c r="D37" s="31" t="s">
        <v>140</v>
      </c>
      <c r="E37" s="31" t="s">
        <v>90</v>
      </c>
      <c r="F37" s="37" t="s">
        <v>114</v>
      </c>
      <c r="G37" s="35" t="s">
        <v>172</v>
      </c>
      <c r="H37" s="39">
        <v>38027.14</v>
      </c>
      <c r="I37" s="34"/>
      <c r="J37" s="35"/>
      <c r="K37" s="35"/>
      <c r="L37" s="40"/>
    </row>
    <row r="38" spans="1:12" s="36" customFormat="1" ht="96.75" customHeight="1" x14ac:dyDescent="0.25">
      <c r="A38" s="38">
        <v>25</v>
      </c>
      <c r="B38" s="31" t="s">
        <v>91</v>
      </c>
      <c r="C38" s="41" t="s">
        <v>93</v>
      </c>
      <c r="D38" s="31" t="s">
        <v>141</v>
      </c>
      <c r="E38" s="31" t="s">
        <v>90</v>
      </c>
      <c r="F38" s="37" t="s">
        <v>113</v>
      </c>
      <c r="G38" s="35" t="s">
        <v>173</v>
      </c>
      <c r="H38" s="39">
        <v>38019.32</v>
      </c>
      <c r="I38" s="34"/>
      <c r="J38" s="35"/>
      <c r="K38" s="35"/>
      <c r="L38" s="40"/>
    </row>
    <row r="39" spans="1:12" s="36" customFormat="1" ht="69.95" customHeight="1" x14ac:dyDescent="0.25">
      <c r="A39" s="38">
        <v>26</v>
      </c>
      <c r="B39" s="31" t="s">
        <v>91</v>
      </c>
      <c r="C39" s="41" t="s">
        <v>93</v>
      </c>
      <c r="D39" s="31" t="s">
        <v>142</v>
      </c>
      <c r="E39" s="31" t="s">
        <v>90</v>
      </c>
      <c r="F39" s="37" t="s">
        <v>115</v>
      </c>
      <c r="G39" s="35" t="s">
        <v>174</v>
      </c>
      <c r="H39" s="39">
        <v>1754.82</v>
      </c>
      <c r="I39" s="34"/>
      <c r="J39" s="35"/>
      <c r="K39" s="35"/>
      <c r="L39" s="40"/>
    </row>
    <row r="40" spans="1:12" s="36" customFormat="1" ht="69.95" customHeight="1" x14ac:dyDescent="0.25">
      <c r="A40" s="38">
        <v>27</v>
      </c>
      <c r="B40" s="31" t="s">
        <v>91</v>
      </c>
      <c r="C40" s="41" t="s">
        <v>93</v>
      </c>
      <c r="D40" s="31" t="s">
        <v>138</v>
      </c>
      <c r="E40" s="31" t="s">
        <v>90</v>
      </c>
      <c r="F40" s="37" t="s">
        <v>115</v>
      </c>
      <c r="G40" s="35" t="s">
        <v>175</v>
      </c>
      <c r="H40" s="39">
        <v>142778.6</v>
      </c>
      <c r="I40" s="34"/>
      <c r="J40" s="35"/>
      <c r="K40" s="35"/>
      <c r="L40" s="40"/>
    </row>
    <row r="41" spans="1:12" s="36" customFormat="1" ht="89.25" customHeight="1" x14ac:dyDescent="0.25">
      <c r="A41" s="38">
        <v>28</v>
      </c>
      <c r="B41" s="31" t="s">
        <v>91</v>
      </c>
      <c r="C41" s="41" t="s">
        <v>93</v>
      </c>
      <c r="D41" s="31" t="s">
        <v>137</v>
      </c>
      <c r="E41" s="31" t="s">
        <v>90</v>
      </c>
      <c r="F41" s="37" t="s">
        <v>116</v>
      </c>
      <c r="G41" s="35" t="s">
        <v>176</v>
      </c>
      <c r="H41" s="39">
        <v>217704</v>
      </c>
      <c r="I41" s="34"/>
      <c r="J41" s="35"/>
      <c r="K41" s="35"/>
      <c r="L41" s="40"/>
    </row>
    <row r="42" spans="1:12" s="36" customFormat="1" ht="87" customHeight="1" x14ac:dyDescent="0.25">
      <c r="A42" s="38">
        <v>29</v>
      </c>
      <c r="B42" s="31" t="s">
        <v>91</v>
      </c>
      <c r="C42" s="41" t="s">
        <v>93</v>
      </c>
      <c r="D42" s="31" t="s">
        <v>135</v>
      </c>
      <c r="E42" s="31" t="s">
        <v>90</v>
      </c>
      <c r="F42" s="37" t="s">
        <v>117</v>
      </c>
      <c r="G42" s="35" t="s">
        <v>177</v>
      </c>
      <c r="H42" s="39">
        <v>285640</v>
      </c>
      <c r="I42" s="34"/>
      <c r="J42" s="35"/>
      <c r="K42" s="35"/>
      <c r="L42" s="40"/>
    </row>
    <row r="43" spans="1:12" s="36" customFormat="1" ht="90" customHeight="1" x14ac:dyDescent="0.25">
      <c r="A43" s="38">
        <v>30</v>
      </c>
      <c r="B43" s="31" t="s">
        <v>91</v>
      </c>
      <c r="C43" s="41" t="s">
        <v>93</v>
      </c>
      <c r="D43" s="31" t="s">
        <v>125</v>
      </c>
      <c r="E43" s="31" t="s">
        <v>90</v>
      </c>
      <c r="F43" s="37" t="s">
        <v>118</v>
      </c>
      <c r="G43" s="31" t="s">
        <v>178</v>
      </c>
      <c r="H43" s="39">
        <v>38024.910000000003</v>
      </c>
      <c r="I43" s="34"/>
      <c r="J43" s="35"/>
      <c r="K43" s="35"/>
      <c r="L43" s="40"/>
    </row>
    <row r="44" spans="1:12" s="14" customFormat="1" ht="15" customHeight="1" x14ac:dyDescent="0.25">
      <c r="A44" s="15"/>
      <c r="B44" s="11" t="s">
        <v>149</v>
      </c>
      <c r="C44" s="12"/>
      <c r="D44" s="11"/>
      <c r="E44" s="11"/>
      <c r="F44" s="22"/>
      <c r="G44" s="11"/>
      <c r="H44" s="98">
        <f>SUM(H14:H43)</f>
        <v>5836029.0599999996</v>
      </c>
      <c r="I44" s="8"/>
      <c r="J44" s="13"/>
      <c r="K44" s="13"/>
      <c r="L44" s="16"/>
    </row>
    <row r="45" spans="1:12" x14ac:dyDescent="0.25">
      <c r="A45" s="30"/>
    </row>
    <row r="47" spans="1:12" ht="52.5" customHeight="1" x14ac:dyDescent="0.25">
      <c r="A47" s="86" t="s">
        <v>16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1:12" x14ac:dyDescent="0.25">
      <c r="A48" s="86" t="s">
        <v>17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1:12" x14ac:dyDescent="0.25">
      <c r="A49" s="86" t="s">
        <v>18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1:12" x14ac:dyDescent="0.25">
      <c r="A50" s="86" t="s">
        <v>19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1:12" ht="45" customHeight="1" x14ac:dyDescent="0.25">
      <c r="A51" s="86" t="s">
        <v>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</sheetData>
  <mergeCells count="9">
    <mergeCell ref="A49:L49"/>
    <mergeCell ref="A50:L50"/>
    <mergeCell ref="A51:L51"/>
    <mergeCell ref="D6:I6"/>
    <mergeCell ref="D5:I5"/>
    <mergeCell ref="D7:I7"/>
    <mergeCell ref="D9:I9"/>
    <mergeCell ref="A47:L47"/>
    <mergeCell ref="A48:L48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2"/>
  <sheetViews>
    <sheetView zoomScale="90" zoomScaleNormal="90" workbookViewId="0">
      <selection activeCell="P25" sqref="P25"/>
    </sheetView>
  </sheetViews>
  <sheetFormatPr defaultRowHeight="15" x14ac:dyDescent="0.25"/>
  <cols>
    <col min="1" max="1" width="5.85546875" customWidth="1"/>
    <col min="2" max="2" width="10.7109375" customWidth="1"/>
    <col min="3" max="3" width="15.28515625" customWidth="1"/>
    <col min="4" max="4" width="13.5703125" customWidth="1"/>
    <col min="5" max="5" width="18.7109375" customWidth="1"/>
    <col min="6" max="6" width="16.7109375" customWidth="1"/>
    <col min="7" max="7" width="16.28515625" customWidth="1"/>
    <col min="8" max="8" width="40.5703125" customWidth="1"/>
    <col min="9" max="9" width="47.140625" customWidth="1"/>
    <col min="10" max="10" width="11.42578125" customWidth="1"/>
    <col min="11" max="11" width="16.42578125" customWidth="1"/>
    <col min="12" max="12" width="13.28515625" customWidth="1"/>
    <col min="14" max="14" width="14.85546875" customWidth="1"/>
    <col min="16" max="16" width="10.7109375" customWidth="1"/>
  </cols>
  <sheetData>
    <row r="2" spans="1:18" ht="15.75" x14ac:dyDescent="0.25">
      <c r="B2" s="91" t="s">
        <v>22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4" spans="1:18" ht="185.25" customHeight="1" x14ac:dyDescent="0.25">
      <c r="A4" s="25" t="s">
        <v>0</v>
      </c>
      <c r="B4" s="3" t="s">
        <v>25</v>
      </c>
      <c r="C4" s="3" t="s">
        <v>23</v>
      </c>
      <c r="D4" s="3" t="s">
        <v>28</v>
      </c>
      <c r="E4" s="3" t="s">
        <v>29</v>
      </c>
      <c r="F4" s="3" t="s">
        <v>30</v>
      </c>
      <c r="G4" s="3" t="s">
        <v>35</v>
      </c>
      <c r="H4" s="3" t="s">
        <v>31</v>
      </c>
      <c r="I4" s="3" t="s">
        <v>26</v>
      </c>
      <c r="J4" s="3" t="s">
        <v>34</v>
      </c>
      <c r="K4" s="3" t="s">
        <v>27</v>
      </c>
      <c r="L4" s="23" t="s">
        <v>32</v>
      </c>
      <c r="M4" s="23" t="s">
        <v>33</v>
      </c>
      <c r="N4" s="23" t="s">
        <v>36</v>
      </c>
      <c r="O4" s="23" t="s">
        <v>37</v>
      </c>
      <c r="P4" s="23" t="s">
        <v>38</v>
      </c>
      <c r="Q4" s="3" t="s">
        <v>7</v>
      </c>
    </row>
    <row r="5" spans="1:1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</row>
    <row r="6" spans="1:18" ht="150" x14ac:dyDescent="0.25">
      <c r="A6" s="54">
        <v>1</v>
      </c>
      <c r="B6" s="50" t="s">
        <v>179</v>
      </c>
      <c r="C6" s="46" t="s">
        <v>180</v>
      </c>
      <c r="D6" s="50" t="s">
        <v>181</v>
      </c>
      <c r="E6" s="47" t="s">
        <v>93</v>
      </c>
      <c r="F6" s="51" t="s">
        <v>182</v>
      </c>
      <c r="G6" s="50" t="s">
        <v>216</v>
      </c>
      <c r="H6" s="50" t="s">
        <v>90</v>
      </c>
      <c r="I6" s="52" t="s">
        <v>183</v>
      </c>
      <c r="J6" s="50"/>
      <c r="K6" s="56">
        <v>9081108520010</v>
      </c>
      <c r="L6" s="53">
        <v>1</v>
      </c>
      <c r="M6" s="50"/>
      <c r="N6" s="50" t="s">
        <v>184</v>
      </c>
      <c r="O6" s="50"/>
      <c r="P6" s="50"/>
      <c r="Q6" s="50"/>
    </row>
    <row r="7" spans="1:18" ht="120" x14ac:dyDescent="0.25">
      <c r="A7" s="49">
        <v>2</v>
      </c>
      <c r="B7" s="48" t="s">
        <v>185</v>
      </c>
      <c r="C7" s="49" t="s">
        <v>186</v>
      </c>
      <c r="D7" s="49" t="s">
        <v>187</v>
      </c>
      <c r="E7" s="48" t="s">
        <v>188</v>
      </c>
      <c r="F7" s="48" t="s">
        <v>189</v>
      </c>
      <c r="G7" s="48" t="s">
        <v>217</v>
      </c>
      <c r="H7" s="50" t="s">
        <v>90</v>
      </c>
      <c r="I7" s="48" t="s">
        <v>190</v>
      </c>
      <c r="J7" s="48" t="s">
        <v>191</v>
      </c>
      <c r="K7" s="55">
        <v>9081108510006</v>
      </c>
      <c r="L7" s="49">
        <v>14073471.76</v>
      </c>
      <c r="M7" s="49"/>
      <c r="N7" s="49"/>
      <c r="O7" s="49"/>
      <c r="P7" s="49"/>
      <c r="Q7" s="49"/>
    </row>
    <row r="8" spans="1:18" ht="120" x14ac:dyDescent="0.25">
      <c r="A8" s="49">
        <v>3</v>
      </c>
      <c r="B8" s="48" t="s">
        <v>192</v>
      </c>
      <c r="C8" s="49" t="s">
        <v>193</v>
      </c>
      <c r="D8" s="49" t="s">
        <v>194</v>
      </c>
      <c r="E8" s="47" t="s">
        <v>93</v>
      </c>
      <c r="F8" s="48" t="s">
        <v>195</v>
      </c>
      <c r="G8" s="49"/>
      <c r="H8" s="50" t="s">
        <v>90</v>
      </c>
      <c r="I8" s="48" t="s">
        <v>196</v>
      </c>
      <c r="J8" s="48" t="s">
        <v>197</v>
      </c>
      <c r="K8" s="55">
        <v>9081108510005</v>
      </c>
      <c r="L8" s="49">
        <v>1537648.44</v>
      </c>
      <c r="M8" s="49"/>
      <c r="N8" s="49"/>
      <c r="O8" s="49"/>
      <c r="P8" s="49"/>
      <c r="Q8" s="49"/>
    </row>
    <row r="9" spans="1:18" x14ac:dyDescent="0.25">
      <c r="A9" s="21"/>
      <c r="B9" s="21"/>
      <c r="C9" s="21" t="s">
        <v>274</v>
      </c>
      <c r="D9" s="21"/>
      <c r="E9" s="21"/>
      <c r="F9" s="21"/>
      <c r="G9" s="21"/>
      <c r="H9" s="21"/>
      <c r="I9" s="21"/>
      <c r="J9" s="21"/>
      <c r="K9" s="21"/>
      <c r="L9" s="85">
        <f>SUM(L6:L8)</f>
        <v>15611121.199999999</v>
      </c>
      <c r="M9" s="21"/>
      <c r="N9" s="21"/>
      <c r="O9" s="21"/>
      <c r="P9" s="21"/>
      <c r="Q9" s="21"/>
    </row>
    <row r="10" spans="1:18" s="45" customFormat="1" ht="60" x14ac:dyDescent="0.25">
      <c r="A10" s="49">
        <v>4</v>
      </c>
      <c r="B10" s="43" t="s">
        <v>198</v>
      </c>
      <c r="C10" s="43" t="s">
        <v>198</v>
      </c>
      <c r="D10" s="43" t="s">
        <v>198</v>
      </c>
      <c r="E10" s="57" t="s">
        <v>200</v>
      </c>
      <c r="F10" s="49"/>
      <c r="G10" s="49"/>
      <c r="H10" s="49" t="s">
        <v>90</v>
      </c>
      <c r="I10" s="58" t="s">
        <v>215</v>
      </c>
      <c r="J10" s="59">
        <v>2265</v>
      </c>
      <c r="K10" s="49"/>
      <c r="L10" s="44">
        <v>0</v>
      </c>
      <c r="M10" s="49"/>
      <c r="N10" s="49"/>
      <c r="O10" s="49"/>
      <c r="P10" s="49"/>
      <c r="Q10" s="49"/>
    </row>
    <row r="11" spans="1:18" s="45" customFormat="1" ht="60" x14ac:dyDescent="0.25">
      <c r="A11" s="49">
        <v>5</v>
      </c>
      <c r="B11" s="43" t="s">
        <v>198</v>
      </c>
      <c r="C11" s="43" t="s">
        <v>198</v>
      </c>
      <c r="D11" s="43" t="s">
        <v>198</v>
      </c>
      <c r="E11" s="57" t="s">
        <v>201</v>
      </c>
      <c r="F11" s="49"/>
      <c r="G11" s="49"/>
      <c r="H11" s="49" t="s">
        <v>90</v>
      </c>
      <c r="I11" s="58" t="s">
        <v>215</v>
      </c>
      <c r="J11" s="59">
        <v>1002</v>
      </c>
      <c r="K11" s="49"/>
      <c r="L11" s="44">
        <v>0</v>
      </c>
      <c r="M11" s="49"/>
      <c r="N11" s="49"/>
      <c r="O11" s="49"/>
      <c r="P11" s="49"/>
      <c r="Q11" s="49"/>
    </row>
    <row r="12" spans="1:18" s="45" customFormat="1" ht="60" x14ac:dyDescent="0.25">
      <c r="A12" s="49">
        <v>6</v>
      </c>
      <c r="B12" s="43" t="s">
        <v>198</v>
      </c>
      <c r="C12" s="43" t="s">
        <v>198</v>
      </c>
      <c r="D12" s="43" t="s">
        <v>198</v>
      </c>
      <c r="E12" s="57" t="s">
        <v>202</v>
      </c>
      <c r="F12" s="49"/>
      <c r="G12" s="49"/>
      <c r="H12" s="49" t="s">
        <v>90</v>
      </c>
      <c r="I12" s="58" t="s">
        <v>214</v>
      </c>
      <c r="J12" s="59">
        <v>618</v>
      </c>
      <c r="K12" s="61">
        <v>9081108511818</v>
      </c>
      <c r="L12" s="44">
        <v>1584091.9</v>
      </c>
      <c r="M12" s="49"/>
      <c r="N12" s="49"/>
      <c r="O12" s="49"/>
      <c r="P12" s="49"/>
      <c r="Q12" s="49"/>
    </row>
    <row r="13" spans="1:18" s="45" customFormat="1" ht="60" x14ac:dyDescent="0.25">
      <c r="A13" s="49">
        <v>7</v>
      </c>
      <c r="B13" s="43" t="s">
        <v>198</v>
      </c>
      <c r="C13" s="43" t="s">
        <v>198</v>
      </c>
      <c r="D13" s="43" t="s">
        <v>198</v>
      </c>
      <c r="E13" s="57" t="s">
        <v>203</v>
      </c>
      <c r="F13" s="49"/>
      <c r="G13" s="49"/>
      <c r="H13" s="49" t="s">
        <v>90</v>
      </c>
      <c r="I13" s="58" t="s">
        <v>215</v>
      </c>
      <c r="J13" s="59">
        <v>1563</v>
      </c>
      <c r="K13" s="49"/>
      <c r="L13" s="44">
        <v>0</v>
      </c>
      <c r="M13" s="49"/>
      <c r="N13" s="49"/>
      <c r="O13" s="49"/>
      <c r="P13" s="49"/>
      <c r="Q13" s="49"/>
    </row>
    <row r="14" spans="1:18" s="45" customFormat="1" ht="60" x14ac:dyDescent="0.25">
      <c r="A14" s="49">
        <v>8</v>
      </c>
      <c r="B14" s="43" t="s">
        <v>198</v>
      </c>
      <c r="C14" s="43" t="s">
        <v>198</v>
      </c>
      <c r="D14" s="43" t="s">
        <v>198</v>
      </c>
      <c r="E14" s="57" t="s">
        <v>204</v>
      </c>
      <c r="F14" s="49"/>
      <c r="G14" s="49"/>
      <c r="H14" s="49" t="s">
        <v>90</v>
      </c>
      <c r="I14" s="58" t="s">
        <v>215</v>
      </c>
      <c r="J14" s="59">
        <v>1079</v>
      </c>
      <c r="K14" s="49"/>
      <c r="L14" s="44">
        <v>0</v>
      </c>
      <c r="M14" s="49"/>
      <c r="N14" s="49"/>
      <c r="O14" s="49"/>
      <c r="P14" s="49"/>
      <c r="Q14" s="49"/>
    </row>
    <row r="15" spans="1:18" s="45" customFormat="1" ht="60" x14ac:dyDescent="0.25">
      <c r="A15" s="49">
        <v>9</v>
      </c>
      <c r="B15" s="43" t="s">
        <v>198</v>
      </c>
      <c r="C15" s="43" t="s">
        <v>198</v>
      </c>
      <c r="D15" s="43" t="s">
        <v>198</v>
      </c>
      <c r="E15" s="57" t="s">
        <v>205</v>
      </c>
      <c r="F15" s="49"/>
      <c r="G15" s="49"/>
      <c r="H15" s="49" t="s">
        <v>90</v>
      </c>
      <c r="I15" s="58" t="s">
        <v>215</v>
      </c>
      <c r="J15" s="59">
        <v>1471</v>
      </c>
      <c r="K15" s="49"/>
      <c r="L15" s="44">
        <v>0</v>
      </c>
      <c r="M15" s="49"/>
      <c r="N15" s="49"/>
      <c r="O15" s="49"/>
      <c r="P15" s="49"/>
      <c r="Q15" s="49"/>
    </row>
    <row r="16" spans="1:18" s="45" customFormat="1" ht="60" x14ac:dyDescent="0.25">
      <c r="A16" s="49">
        <v>10</v>
      </c>
      <c r="B16" s="43" t="s">
        <v>198</v>
      </c>
      <c r="C16" s="43" t="s">
        <v>198</v>
      </c>
      <c r="D16" s="43" t="s">
        <v>198</v>
      </c>
      <c r="E16" s="57" t="s">
        <v>206</v>
      </c>
      <c r="F16" s="49"/>
      <c r="G16" s="49"/>
      <c r="H16" s="49" t="s">
        <v>90</v>
      </c>
      <c r="I16" s="58" t="s">
        <v>215</v>
      </c>
      <c r="J16" s="59">
        <v>1186</v>
      </c>
      <c r="K16" s="49"/>
      <c r="L16" s="44">
        <v>0</v>
      </c>
      <c r="M16" s="49"/>
      <c r="N16" s="49"/>
      <c r="O16" s="49"/>
      <c r="P16" s="49"/>
      <c r="Q16" s="49"/>
    </row>
    <row r="17" spans="1:17" s="45" customFormat="1" ht="60" x14ac:dyDescent="0.25">
      <c r="A17" s="49">
        <v>11</v>
      </c>
      <c r="B17" s="43" t="s">
        <v>198</v>
      </c>
      <c r="C17" s="43" t="s">
        <v>198</v>
      </c>
      <c r="D17" s="43" t="s">
        <v>198</v>
      </c>
      <c r="E17" s="57" t="s">
        <v>207</v>
      </c>
      <c r="F17" s="49"/>
      <c r="G17" s="49"/>
      <c r="H17" s="49" t="s">
        <v>90</v>
      </c>
      <c r="I17" s="58" t="s">
        <v>215</v>
      </c>
      <c r="J17" s="60">
        <v>335</v>
      </c>
      <c r="K17" s="49"/>
      <c r="L17" s="44">
        <v>0</v>
      </c>
      <c r="M17" s="49"/>
      <c r="N17" s="49"/>
      <c r="O17" s="49"/>
      <c r="P17" s="49"/>
      <c r="Q17" s="49"/>
    </row>
    <row r="18" spans="1:17" s="45" customFormat="1" ht="60" x14ac:dyDescent="0.25">
      <c r="A18" s="49">
        <v>12</v>
      </c>
      <c r="B18" s="43" t="s">
        <v>198</v>
      </c>
      <c r="C18" s="43" t="s">
        <v>198</v>
      </c>
      <c r="D18" s="43" t="s">
        <v>198</v>
      </c>
      <c r="E18" s="57" t="s">
        <v>208</v>
      </c>
      <c r="F18" s="49"/>
      <c r="G18" s="49"/>
      <c r="H18" s="49" t="s">
        <v>90</v>
      </c>
      <c r="I18" s="58" t="s">
        <v>215</v>
      </c>
      <c r="J18" s="60">
        <v>618</v>
      </c>
      <c r="K18" s="49"/>
      <c r="L18" s="44">
        <v>0</v>
      </c>
      <c r="M18" s="49"/>
      <c r="N18" s="49"/>
      <c r="O18" s="49"/>
      <c r="P18" s="49"/>
      <c r="Q18" s="49"/>
    </row>
    <row r="19" spans="1:17" s="45" customFormat="1" ht="60" x14ac:dyDescent="0.25">
      <c r="A19" s="49">
        <v>13</v>
      </c>
      <c r="B19" s="43" t="s">
        <v>198</v>
      </c>
      <c r="C19" s="43" t="s">
        <v>198</v>
      </c>
      <c r="D19" s="43" t="s">
        <v>198</v>
      </c>
      <c r="E19" s="57" t="s">
        <v>209</v>
      </c>
      <c r="F19" s="49"/>
      <c r="G19" s="49"/>
      <c r="H19" s="49" t="s">
        <v>90</v>
      </c>
      <c r="I19" s="58" t="s">
        <v>215</v>
      </c>
      <c r="J19" s="60">
        <v>965</v>
      </c>
      <c r="K19" s="49"/>
      <c r="L19" s="44">
        <v>0</v>
      </c>
      <c r="M19" s="49"/>
      <c r="N19" s="49"/>
      <c r="O19" s="49"/>
      <c r="P19" s="49"/>
      <c r="Q19" s="49"/>
    </row>
    <row r="20" spans="1:17" s="45" customFormat="1" ht="60" x14ac:dyDescent="0.25">
      <c r="A20" s="49">
        <v>14</v>
      </c>
      <c r="B20" s="43" t="s">
        <v>198</v>
      </c>
      <c r="C20" s="43" t="s">
        <v>198</v>
      </c>
      <c r="D20" s="43" t="s">
        <v>198</v>
      </c>
      <c r="E20" s="57" t="s">
        <v>210</v>
      </c>
      <c r="F20" s="49"/>
      <c r="G20" s="49"/>
      <c r="H20" s="49" t="s">
        <v>90</v>
      </c>
      <c r="I20" s="58" t="s">
        <v>215</v>
      </c>
      <c r="J20" s="60">
        <v>436</v>
      </c>
      <c r="K20" s="49"/>
      <c r="L20" s="44">
        <v>0</v>
      </c>
      <c r="M20" s="49"/>
      <c r="N20" s="49"/>
      <c r="O20" s="49"/>
      <c r="P20" s="49"/>
      <c r="Q20" s="49"/>
    </row>
    <row r="21" spans="1:17" s="45" customFormat="1" ht="60" x14ac:dyDescent="0.25">
      <c r="A21" s="49">
        <v>15</v>
      </c>
      <c r="B21" s="43" t="s">
        <v>198</v>
      </c>
      <c r="C21" s="43" t="s">
        <v>198</v>
      </c>
      <c r="D21" s="43" t="s">
        <v>198</v>
      </c>
      <c r="E21" s="57" t="s">
        <v>211</v>
      </c>
      <c r="F21" s="49"/>
      <c r="G21" s="49"/>
      <c r="H21" s="49" t="s">
        <v>90</v>
      </c>
      <c r="I21" s="58" t="s">
        <v>215</v>
      </c>
      <c r="J21" s="60">
        <v>344</v>
      </c>
      <c r="K21" s="49"/>
      <c r="L21" s="44">
        <v>0</v>
      </c>
      <c r="M21" s="49"/>
      <c r="N21" s="49"/>
      <c r="O21" s="49"/>
      <c r="P21" s="49"/>
      <c r="Q21" s="49"/>
    </row>
    <row r="22" spans="1:17" s="45" customFormat="1" ht="60" x14ac:dyDescent="0.25">
      <c r="A22" s="49">
        <v>16</v>
      </c>
      <c r="B22" s="43" t="s">
        <v>198</v>
      </c>
      <c r="C22" s="43" t="s">
        <v>198</v>
      </c>
      <c r="D22" s="43" t="s">
        <v>198</v>
      </c>
      <c r="E22" s="57" t="s">
        <v>212</v>
      </c>
      <c r="F22" s="49"/>
      <c r="G22" s="49"/>
      <c r="H22" s="49" t="s">
        <v>90</v>
      </c>
      <c r="I22" s="58" t="s">
        <v>215</v>
      </c>
      <c r="J22" s="60">
        <v>939</v>
      </c>
      <c r="K22" s="49"/>
      <c r="L22" s="44">
        <v>0</v>
      </c>
      <c r="M22" s="49"/>
      <c r="N22" s="49"/>
      <c r="O22" s="49"/>
      <c r="P22" s="49"/>
      <c r="Q22" s="49"/>
    </row>
    <row r="23" spans="1:17" s="45" customFormat="1" ht="60" x14ac:dyDescent="0.25">
      <c r="A23" s="49">
        <v>17</v>
      </c>
      <c r="B23" s="43" t="s">
        <v>199</v>
      </c>
      <c r="C23" s="43" t="s">
        <v>199</v>
      </c>
      <c r="D23" s="43" t="s">
        <v>199</v>
      </c>
      <c r="E23" s="57" t="s">
        <v>213</v>
      </c>
      <c r="F23" s="49"/>
      <c r="G23" s="49"/>
      <c r="H23" s="49" t="s">
        <v>90</v>
      </c>
      <c r="I23" s="58" t="s">
        <v>215</v>
      </c>
      <c r="J23" s="60">
        <v>800</v>
      </c>
      <c r="K23" s="49"/>
      <c r="L23" s="44">
        <v>0</v>
      </c>
      <c r="M23" s="49"/>
      <c r="N23" s="49" t="s">
        <v>277</v>
      </c>
      <c r="O23" s="49"/>
      <c r="P23" s="49"/>
      <c r="Q23" s="49"/>
    </row>
    <row r="24" spans="1:17" s="45" customFormat="1" x14ac:dyDescent="0.25">
      <c r="A24" s="49"/>
      <c r="B24" s="49"/>
      <c r="C24" s="49" t="s">
        <v>149</v>
      </c>
      <c r="D24" s="49"/>
      <c r="E24" s="49"/>
      <c r="F24" s="49"/>
      <c r="G24" s="49"/>
      <c r="H24" s="49"/>
      <c r="I24" s="49"/>
      <c r="J24" s="55">
        <f>SUM(J10:J23)</f>
        <v>13621</v>
      </c>
      <c r="K24" s="49"/>
      <c r="L24" s="84">
        <f>SUM(L10:L23)</f>
        <v>1584091.9</v>
      </c>
      <c r="M24" s="49"/>
      <c r="N24" s="49"/>
      <c r="O24" s="49"/>
      <c r="P24" s="49"/>
      <c r="Q24" s="49"/>
    </row>
    <row r="25" spans="1:17" s="45" customFormat="1" x14ac:dyDescent="0.25">
      <c r="A25" s="49"/>
      <c r="B25" s="49"/>
      <c r="C25" s="49" t="s">
        <v>276</v>
      </c>
      <c r="D25" s="49"/>
      <c r="E25" s="49"/>
      <c r="F25" s="49"/>
      <c r="G25" s="49"/>
      <c r="H25" s="49"/>
      <c r="I25" s="49"/>
      <c r="J25" s="49"/>
      <c r="K25" s="49"/>
      <c r="L25" s="85">
        <f>L9+L24</f>
        <v>17195213.099999998</v>
      </c>
      <c r="M25" s="49"/>
      <c r="N25" s="72">
        <v>2081331.92</v>
      </c>
      <c r="O25" s="49"/>
      <c r="P25" s="49"/>
      <c r="Q25" s="49"/>
    </row>
    <row r="28" spans="1:17" x14ac:dyDescent="0.25">
      <c r="A28" t="s">
        <v>40</v>
      </c>
    </row>
    <row r="29" spans="1:17" x14ac:dyDescent="0.25">
      <c r="A29" t="s">
        <v>41</v>
      </c>
    </row>
    <row r="30" spans="1:17" x14ac:dyDescent="0.25">
      <c r="A30" t="s">
        <v>42</v>
      </c>
    </row>
    <row r="31" spans="1:17" x14ac:dyDescent="0.25">
      <c r="A31" t="s">
        <v>19</v>
      </c>
    </row>
    <row r="32" spans="1:17" x14ac:dyDescent="0.25">
      <c r="A32" t="s">
        <v>43</v>
      </c>
    </row>
  </sheetData>
  <mergeCells count="1">
    <mergeCell ref="B2:R2"/>
  </mergeCells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5"/>
  <sheetViews>
    <sheetView workbookViewId="0">
      <selection activeCell="D26" sqref="D26"/>
    </sheetView>
  </sheetViews>
  <sheetFormatPr defaultRowHeight="15" x14ac:dyDescent="0.25"/>
  <cols>
    <col min="1" max="1" width="4.42578125" customWidth="1"/>
    <col min="2" max="2" width="11.85546875" customWidth="1"/>
    <col min="3" max="3" width="15.5703125" customWidth="1"/>
    <col min="4" max="4" width="16.140625" customWidth="1"/>
    <col min="5" max="5" width="19.28515625" customWidth="1"/>
    <col min="6" max="6" width="13.5703125" customWidth="1"/>
    <col min="7" max="7" width="23.28515625" customWidth="1"/>
    <col min="8" max="8" width="16.7109375" customWidth="1"/>
    <col min="9" max="9" width="12.5703125" customWidth="1"/>
    <col min="10" max="10" width="12.140625" customWidth="1"/>
    <col min="11" max="11" width="14" customWidth="1"/>
    <col min="12" max="12" width="14.42578125" customWidth="1"/>
    <col min="13" max="13" width="14.85546875" customWidth="1"/>
    <col min="14" max="14" width="17.140625" customWidth="1"/>
    <col min="15" max="15" width="13.28515625" customWidth="1"/>
  </cols>
  <sheetData>
    <row r="2" spans="1:16" ht="15.75" x14ac:dyDescent="0.25">
      <c r="B2" s="28" t="s">
        <v>44</v>
      </c>
    </row>
    <row r="4" spans="1:16" ht="98.25" customHeight="1" x14ac:dyDescent="0.25">
      <c r="A4" s="3" t="s">
        <v>45</v>
      </c>
      <c r="B4" s="3" t="s">
        <v>24</v>
      </c>
      <c r="C4" s="3" t="s">
        <v>46</v>
      </c>
      <c r="D4" s="3" t="s">
        <v>28</v>
      </c>
      <c r="E4" s="3" t="s">
        <v>29</v>
      </c>
      <c r="F4" s="3" t="s">
        <v>30</v>
      </c>
      <c r="G4" s="3" t="s">
        <v>47</v>
      </c>
      <c r="H4" s="3" t="s">
        <v>1</v>
      </c>
      <c r="I4" s="3" t="s">
        <v>26</v>
      </c>
      <c r="J4" s="3" t="s">
        <v>34</v>
      </c>
      <c r="K4" s="3" t="s">
        <v>27</v>
      </c>
      <c r="L4" s="3" t="s">
        <v>48</v>
      </c>
      <c r="M4" s="3" t="s">
        <v>49</v>
      </c>
      <c r="N4" s="3" t="s">
        <v>36</v>
      </c>
      <c r="O4" s="26" t="s">
        <v>50</v>
      </c>
      <c r="P4" s="3" t="s">
        <v>7</v>
      </c>
    </row>
    <row r="5" spans="1:16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</row>
    <row r="6" spans="1:16" x14ac:dyDescent="0.25">
      <c r="A6" s="3"/>
      <c r="B6" s="2"/>
      <c r="C6" s="2"/>
      <c r="D6" s="2"/>
      <c r="E6" s="6"/>
      <c r="F6" s="23"/>
      <c r="G6" s="23"/>
      <c r="H6" s="27"/>
      <c r="I6" s="23"/>
      <c r="J6" s="1"/>
      <c r="K6" s="3"/>
      <c r="L6" s="4"/>
      <c r="M6" s="23"/>
      <c r="N6" s="23"/>
      <c r="O6" s="23"/>
      <c r="P6" s="23"/>
    </row>
    <row r="7" spans="1:16" x14ac:dyDescent="0.25">
      <c r="A7" s="3"/>
      <c r="B7" s="2"/>
      <c r="C7" s="2"/>
      <c r="D7" s="2"/>
      <c r="E7" s="6"/>
      <c r="F7" s="23"/>
      <c r="G7" s="23"/>
      <c r="H7" s="27"/>
      <c r="I7" s="23"/>
      <c r="J7" s="1"/>
      <c r="K7" s="3"/>
      <c r="L7" s="4"/>
      <c r="M7" s="23"/>
      <c r="N7" s="23"/>
      <c r="O7" s="23"/>
      <c r="P7" s="23"/>
    </row>
    <row r="12" spans="1:16" x14ac:dyDescent="0.25">
      <c r="A12" t="s">
        <v>40</v>
      </c>
    </row>
    <row r="13" spans="1:16" x14ac:dyDescent="0.25">
      <c r="A13" t="s">
        <v>51</v>
      </c>
    </row>
    <row r="14" spans="1:16" x14ac:dyDescent="0.25">
      <c r="A14" t="s">
        <v>42</v>
      </c>
    </row>
    <row r="15" spans="1:16" x14ac:dyDescent="0.25">
      <c r="A15" t="s">
        <v>52</v>
      </c>
    </row>
  </sheetData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28"/>
  <sheetViews>
    <sheetView workbookViewId="0">
      <selection activeCell="B30" sqref="B30"/>
    </sheetView>
  </sheetViews>
  <sheetFormatPr defaultRowHeight="15" x14ac:dyDescent="0.25"/>
  <cols>
    <col min="1" max="1" width="4.28515625" customWidth="1"/>
    <col min="2" max="2" width="20.5703125" customWidth="1"/>
    <col min="3" max="3" width="13" customWidth="1"/>
    <col min="4" max="4" width="18.42578125" customWidth="1"/>
    <col min="5" max="5" width="30.28515625" customWidth="1"/>
    <col min="6" max="6" width="26.140625" customWidth="1"/>
    <col min="7" max="7" width="25.140625" customWidth="1"/>
    <col min="8" max="8" width="20.5703125" customWidth="1"/>
  </cols>
  <sheetData>
    <row r="2" spans="1:12" ht="15.75" x14ac:dyDescent="0.25">
      <c r="A2" s="28"/>
      <c r="B2" s="90" t="s">
        <v>64</v>
      </c>
      <c r="C2" s="90"/>
      <c r="D2" s="90"/>
      <c r="E2" s="90"/>
      <c r="F2" s="90"/>
      <c r="G2" s="90"/>
      <c r="H2" s="28"/>
      <c r="I2" s="28"/>
      <c r="J2" s="28"/>
      <c r="K2" s="28"/>
    </row>
    <row r="3" spans="1:12" ht="15.75" x14ac:dyDescent="0.25">
      <c r="A3" s="28"/>
      <c r="B3" s="90" t="s">
        <v>65</v>
      </c>
      <c r="C3" s="90"/>
      <c r="D3" s="90"/>
      <c r="E3" s="90"/>
      <c r="F3" s="90"/>
      <c r="G3" s="90"/>
      <c r="H3" s="28"/>
      <c r="I3" s="28"/>
      <c r="J3" s="28"/>
      <c r="K3" s="28"/>
    </row>
    <row r="4" spans="1:12" ht="15.7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ht="15.75" x14ac:dyDescent="0.25">
      <c r="A5" s="28"/>
      <c r="B5" s="93" t="s">
        <v>66</v>
      </c>
      <c r="C5" s="93"/>
      <c r="D5" s="93"/>
      <c r="E5" s="28"/>
      <c r="F5" s="28"/>
      <c r="G5" s="28"/>
      <c r="H5" s="28"/>
      <c r="I5" s="28"/>
      <c r="J5" s="28"/>
      <c r="K5" s="28"/>
    </row>
    <row r="6" spans="1:12" ht="15.75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70.5" customHeight="1" x14ac:dyDescent="0.25">
      <c r="A7" s="3" t="s">
        <v>45</v>
      </c>
      <c r="B7" s="3" t="s">
        <v>67</v>
      </c>
      <c r="C7" s="3" t="s">
        <v>68</v>
      </c>
      <c r="D7" s="3" t="s">
        <v>1</v>
      </c>
      <c r="E7" s="3" t="s">
        <v>69</v>
      </c>
      <c r="F7" s="3" t="s">
        <v>70</v>
      </c>
      <c r="G7" s="3" t="s">
        <v>37</v>
      </c>
      <c r="H7" s="3" t="s">
        <v>39</v>
      </c>
      <c r="I7" s="29"/>
      <c r="J7" s="17"/>
      <c r="K7" s="17"/>
      <c r="L7" s="17"/>
    </row>
    <row r="8" spans="1:12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7"/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7"/>
    </row>
    <row r="13" spans="1:12" ht="31.5" customHeight="1" x14ac:dyDescent="0.25">
      <c r="B13" s="92" t="s">
        <v>71</v>
      </c>
      <c r="C13" s="92"/>
      <c r="D13" s="92"/>
      <c r="E13" s="92"/>
      <c r="F13" s="92"/>
      <c r="G13" s="92"/>
      <c r="H13" s="92"/>
    </row>
    <row r="14" spans="1:12" x14ac:dyDescent="0.25">
      <c r="B14" s="92" t="s">
        <v>72</v>
      </c>
      <c r="C14" s="92"/>
      <c r="D14" s="92"/>
      <c r="E14" s="92"/>
      <c r="F14" s="92"/>
      <c r="G14" s="92"/>
      <c r="H14" s="92"/>
    </row>
    <row r="15" spans="1:12" ht="32.25" customHeight="1" x14ac:dyDescent="0.25">
      <c r="B15" s="92" t="s">
        <v>73</v>
      </c>
      <c r="C15" s="92"/>
      <c r="D15" s="92"/>
      <c r="E15" s="92"/>
      <c r="F15" s="92"/>
      <c r="G15" s="92"/>
      <c r="H15" s="92"/>
    </row>
    <row r="16" spans="1:12" x14ac:dyDescent="0.25">
      <c r="B16" s="92" t="s">
        <v>52</v>
      </c>
      <c r="C16" s="92"/>
      <c r="D16" s="92"/>
      <c r="E16" s="92"/>
      <c r="F16" s="92"/>
      <c r="G16" s="92"/>
      <c r="H16" s="92"/>
    </row>
    <row r="17" spans="1:8" x14ac:dyDescent="0.25">
      <c r="B17" s="92"/>
      <c r="C17" s="92"/>
      <c r="D17" s="92"/>
      <c r="E17" s="92"/>
      <c r="F17" s="92"/>
      <c r="G17" s="92"/>
      <c r="H17" s="92"/>
    </row>
    <row r="18" spans="1:8" x14ac:dyDescent="0.25">
      <c r="B18" s="18"/>
      <c r="C18" s="18"/>
      <c r="D18" s="18"/>
      <c r="E18" s="18"/>
      <c r="F18" s="18"/>
      <c r="G18" s="18"/>
      <c r="H18" s="18"/>
    </row>
    <row r="19" spans="1:8" ht="15.75" x14ac:dyDescent="0.25">
      <c r="B19" s="94" t="s">
        <v>74</v>
      </c>
      <c r="C19" s="94"/>
      <c r="D19" s="94"/>
      <c r="E19" s="94"/>
      <c r="F19" s="94"/>
      <c r="G19" s="94"/>
      <c r="H19" s="94"/>
    </row>
    <row r="20" spans="1:8" x14ac:dyDescent="0.25">
      <c r="B20" s="18"/>
      <c r="C20" s="18"/>
      <c r="D20" s="18"/>
      <c r="E20" s="18"/>
      <c r="F20" s="18"/>
      <c r="G20" s="18"/>
      <c r="H20" s="18"/>
    </row>
    <row r="21" spans="1:8" ht="135" x14ac:dyDescent="0.25">
      <c r="A21" s="3" t="s">
        <v>45</v>
      </c>
      <c r="B21" s="3" t="s">
        <v>75</v>
      </c>
      <c r="C21" s="3" t="s">
        <v>76</v>
      </c>
      <c r="D21" s="3" t="s">
        <v>1</v>
      </c>
      <c r="E21" s="3" t="s">
        <v>60</v>
      </c>
      <c r="F21" s="3" t="s">
        <v>77</v>
      </c>
      <c r="G21" s="3" t="s">
        <v>37</v>
      </c>
      <c r="H21" s="3" t="s">
        <v>39</v>
      </c>
    </row>
    <row r="22" spans="1:8" x14ac:dyDescent="0.25">
      <c r="A22" s="21">
        <v>1</v>
      </c>
      <c r="B22" s="21">
        <v>2</v>
      </c>
      <c r="C22" s="21">
        <v>3</v>
      </c>
      <c r="D22" s="21">
        <v>4</v>
      </c>
      <c r="E22" s="21">
        <v>5</v>
      </c>
      <c r="F22" s="21">
        <v>6</v>
      </c>
      <c r="G22" s="21">
        <v>7</v>
      </c>
      <c r="H22" s="21">
        <v>8</v>
      </c>
    </row>
    <row r="23" spans="1:8" x14ac:dyDescent="0.25">
      <c r="A23" s="24"/>
      <c r="B23" s="24"/>
      <c r="C23" s="24"/>
      <c r="D23" s="24"/>
      <c r="E23" s="24"/>
      <c r="F23" s="24"/>
      <c r="G23" s="24"/>
      <c r="H23" s="24"/>
    </row>
    <row r="26" spans="1:8" ht="30" customHeight="1" x14ac:dyDescent="0.25">
      <c r="B26" s="92" t="s">
        <v>71</v>
      </c>
      <c r="C26" s="92"/>
      <c r="D26" s="92"/>
      <c r="E26" s="92"/>
      <c r="F26" s="92"/>
      <c r="G26" s="92"/>
      <c r="H26" s="92"/>
    </row>
    <row r="27" spans="1:8" ht="30" customHeight="1" x14ac:dyDescent="0.25">
      <c r="B27" s="92" t="s">
        <v>17</v>
      </c>
      <c r="C27" s="92"/>
      <c r="D27" s="92"/>
      <c r="E27" s="92"/>
      <c r="F27" s="92"/>
      <c r="G27" s="92"/>
      <c r="H27" s="92"/>
    </row>
    <row r="28" spans="1:8" x14ac:dyDescent="0.25">
      <c r="B28" s="92" t="s">
        <v>63</v>
      </c>
      <c r="C28" s="92"/>
      <c r="D28" s="92"/>
      <c r="E28" s="92"/>
      <c r="F28" s="92"/>
      <c r="G28" s="92"/>
      <c r="H28" s="92"/>
    </row>
  </sheetData>
  <mergeCells count="12">
    <mergeCell ref="B28:H28"/>
    <mergeCell ref="B2:G2"/>
    <mergeCell ref="B3:G3"/>
    <mergeCell ref="B5:D5"/>
    <mergeCell ref="B13:H13"/>
    <mergeCell ref="B14:H14"/>
    <mergeCell ref="B15:H15"/>
    <mergeCell ref="B16:H16"/>
    <mergeCell ref="B17:H17"/>
    <mergeCell ref="B19:H19"/>
    <mergeCell ref="B26:H26"/>
    <mergeCell ref="B27:H27"/>
  </mergeCell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39"/>
  <sheetViews>
    <sheetView topLeftCell="A33" workbookViewId="0">
      <selection activeCell="C40" sqref="C40"/>
    </sheetView>
  </sheetViews>
  <sheetFormatPr defaultRowHeight="15" x14ac:dyDescent="0.25"/>
  <cols>
    <col min="1" max="1" width="3.7109375" customWidth="1"/>
    <col min="2" max="2" width="21.5703125" customWidth="1"/>
    <col min="3" max="3" width="32.5703125" customWidth="1"/>
    <col min="4" max="4" width="16.5703125" customWidth="1"/>
    <col min="5" max="5" width="19.140625" customWidth="1"/>
    <col min="6" max="6" width="38.5703125" customWidth="1"/>
    <col min="7" max="7" width="27" customWidth="1"/>
    <col min="8" max="8" width="18.28515625" customWidth="1"/>
    <col min="9" max="9" width="13.140625" customWidth="1"/>
  </cols>
  <sheetData>
    <row r="2" spans="1:13" x14ac:dyDescent="0.25">
      <c r="A2" s="7"/>
      <c r="B2" s="7" t="s">
        <v>57</v>
      </c>
      <c r="C2" s="7"/>
      <c r="D2" s="7"/>
      <c r="E2" s="7"/>
      <c r="F2" s="7"/>
      <c r="G2" s="7"/>
      <c r="H2" s="7"/>
      <c r="I2" s="7"/>
      <c r="J2" s="7"/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4" spans="1:13" ht="84.75" customHeight="1" x14ac:dyDescent="0.25">
      <c r="A4" s="5" t="s">
        <v>45</v>
      </c>
      <c r="B4" s="5" t="s">
        <v>58</v>
      </c>
      <c r="C4" s="5" t="s">
        <v>88</v>
      </c>
      <c r="D4" s="5" t="s">
        <v>1</v>
      </c>
      <c r="E4" s="5" t="s">
        <v>59</v>
      </c>
      <c r="F4" s="5" t="s">
        <v>60</v>
      </c>
      <c r="G4" s="5" t="s">
        <v>61</v>
      </c>
      <c r="H4" s="5" t="s">
        <v>37</v>
      </c>
      <c r="I4" s="5" t="s">
        <v>39</v>
      </c>
      <c r="J4" s="18"/>
      <c r="K4" s="17"/>
      <c r="L4" s="17"/>
      <c r="M4" s="17"/>
    </row>
    <row r="5" spans="1:13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</row>
    <row r="6" spans="1:13" s="45" customFormat="1" x14ac:dyDescent="0.25">
      <c r="A6" s="49"/>
      <c r="B6" s="95" t="s">
        <v>230</v>
      </c>
      <c r="C6" s="96"/>
      <c r="D6" s="96"/>
      <c r="E6" s="96"/>
      <c r="F6" s="96"/>
      <c r="G6" s="96"/>
      <c r="H6" s="96"/>
      <c r="I6" s="97"/>
    </row>
    <row r="7" spans="1:13" s="45" customFormat="1" ht="47.25" x14ac:dyDescent="0.25">
      <c r="A7" s="49">
        <v>1</v>
      </c>
      <c r="B7" s="63" t="s">
        <v>225</v>
      </c>
      <c r="C7" s="49" t="s">
        <v>229</v>
      </c>
      <c r="D7" s="68" t="s">
        <v>218</v>
      </c>
      <c r="E7" s="66">
        <v>291666.67</v>
      </c>
      <c r="F7" s="70" t="s">
        <v>220</v>
      </c>
      <c r="G7" s="49"/>
      <c r="H7" s="49"/>
      <c r="I7" s="49"/>
    </row>
    <row r="8" spans="1:13" s="45" customFormat="1" ht="31.5" x14ac:dyDescent="0.25">
      <c r="A8" s="49">
        <v>2</v>
      </c>
      <c r="B8" s="64" t="s">
        <v>224</v>
      </c>
      <c r="C8" s="49" t="s">
        <v>228</v>
      </c>
      <c r="D8" s="69" t="s">
        <v>218</v>
      </c>
      <c r="E8" s="67">
        <v>278000</v>
      </c>
      <c r="F8" s="64" t="s">
        <v>221</v>
      </c>
      <c r="G8" s="48" t="s">
        <v>223</v>
      </c>
      <c r="H8" s="49"/>
      <c r="I8" s="49"/>
    </row>
    <row r="9" spans="1:13" s="45" customFormat="1" ht="59.25" customHeight="1" x14ac:dyDescent="0.25">
      <c r="A9" s="49">
        <v>3</v>
      </c>
      <c r="B9" s="64" t="s">
        <v>224</v>
      </c>
      <c r="C9" s="49" t="s">
        <v>227</v>
      </c>
      <c r="D9" s="69" t="s">
        <v>218</v>
      </c>
      <c r="E9" s="66">
        <v>2586666.67</v>
      </c>
      <c r="F9" s="71" t="s">
        <v>222</v>
      </c>
      <c r="G9" s="49"/>
      <c r="H9" s="49"/>
      <c r="I9" s="49"/>
    </row>
    <row r="10" spans="1:13" s="45" customFormat="1" ht="45" x14ac:dyDescent="0.25">
      <c r="A10" s="49">
        <v>4</v>
      </c>
      <c r="B10" s="65" t="s">
        <v>226</v>
      </c>
      <c r="C10" s="48" t="s">
        <v>232</v>
      </c>
      <c r="D10" s="68" t="s">
        <v>218</v>
      </c>
      <c r="E10" s="66">
        <v>520890.5</v>
      </c>
      <c r="F10" s="64" t="s">
        <v>219</v>
      </c>
      <c r="G10" s="49"/>
      <c r="H10" s="49"/>
      <c r="I10" s="49"/>
    </row>
    <row r="11" spans="1:13" s="45" customFormat="1" ht="15.75" x14ac:dyDescent="0.25">
      <c r="A11" s="49"/>
      <c r="B11" s="72" t="s">
        <v>149</v>
      </c>
      <c r="C11" s="72"/>
      <c r="D11" s="73"/>
      <c r="E11" s="82">
        <f>SUM(E7:E10)</f>
        <v>3677223.84</v>
      </c>
      <c r="F11" s="49"/>
      <c r="G11" s="49"/>
      <c r="H11" s="49"/>
      <c r="I11" s="49"/>
    </row>
    <row r="12" spans="1:13" s="45" customFormat="1" ht="15.75" customHeight="1" x14ac:dyDescent="0.25">
      <c r="A12" s="95" t="s">
        <v>231</v>
      </c>
      <c r="B12" s="96"/>
      <c r="C12" s="96"/>
      <c r="D12" s="96"/>
      <c r="E12" s="96"/>
      <c r="F12" s="96"/>
      <c r="G12" s="96"/>
      <c r="H12" s="96"/>
      <c r="I12" s="97"/>
    </row>
    <row r="13" spans="1:13" s="45" customFormat="1" ht="48" customHeight="1" x14ac:dyDescent="0.25">
      <c r="A13" s="49">
        <v>1</v>
      </c>
      <c r="B13" s="74" t="s">
        <v>245</v>
      </c>
      <c r="C13" s="49" t="s">
        <v>249</v>
      </c>
      <c r="D13" s="68" t="s">
        <v>218</v>
      </c>
      <c r="E13" s="76">
        <v>842168</v>
      </c>
      <c r="F13" s="71" t="s">
        <v>252</v>
      </c>
      <c r="G13" s="49"/>
      <c r="H13" s="49"/>
      <c r="I13" s="49"/>
    </row>
    <row r="14" spans="1:13" s="45" customFormat="1" ht="31.5" x14ac:dyDescent="0.25">
      <c r="A14" s="49">
        <v>2</v>
      </c>
      <c r="B14" s="75" t="s">
        <v>233</v>
      </c>
      <c r="C14" s="49" t="s">
        <v>247</v>
      </c>
      <c r="D14" s="68" t="s">
        <v>218</v>
      </c>
      <c r="E14" s="75">
        <v>260000</v>
      </c>
      <c r="F14" s="64" t="s">
        <v>250</v>
      </c>
      <c r="G14" s="49"/>
      <c r="H14" s="49"/>
      <c r="I14" s="49"/>
    </row>
    <row r="15" spans="1:13" s="45" customFormat="1" ht="31.5" x14ac:dyDescent="0.25">
      <c r="A15" s="49">
        <v>3</v>
      </c>
      <c r="B15" s="75" t="s">
        <v>246</v>
      </c>
      <c r="C15" s="49" t="s">
        <v>248</v>
      </c>
      <c r="D15" s="68" t="s">
        <v>218</v>
      </c>
      <c r="E15" s="75">
        <v>340000</v>
      </c>
      <c r="F15" s="64" t="s">
        <v>251</v>
      </c>
      <c r="G15" s="49"/>
      <c r="H15" s="49"/>
      <c r="I15" s="49"/>
    </row>
    <row r="16" spans="1:13" s="45" customFormat="1" ht="47.25" x14ac:dyDescent="0.25">
      <c r="A16" s="49">
        <v>4</v>
      </c>
      <c r="B16" s="75" t="s">
        <v>234</v>
      </c>
      <c r="C16" s="55" t="s">
        <v>264</v>
      </c>
      <c r="D16" s="69" t="s">
        <v>90</v>
      </c>
      <c r="E16" s="75">
        <v>412500</v>
      </c>
      <c r="F16" s="75" t="s">
        <v>253</v>
      </c>
      <c r="G16" s="49"/>
      <c r="H16" s="49"/>
      <c r="I16" s="49"/>
    </row>
    <row r="17" spans="1:9" s="45" customFormat="1" ht="117.75" customHeight="1" x14ac:dyDescent="0.25">
      <c r="A17" s="49">
        <v>5</v>
      </c>
      <c r="B17" s="75" t="s">
        <v>235</v>
      </c>
      <c r="C17" s="55" t="s">
        <v>266</v>
      </c>
      <c r="D17" s="69" t="s">
        <v>90</v>
      </c>
      <c r="E17" s="75">
        <v>2473634.4</v>
      </c>
      <c r="F17" s="75" t="s">
        <v>253</v>
      </c>
      <c r="G17" s="49"/>
      <c r="H17" s="49"/>
      <c r="I17" s="49"/>
    </row>
    <row r="18" spans="1:9" s="45" customFormat="1" ht="47.25" x14ac:dyDescent="0.25">
      <c r="A18" s="49">
        <v>6</v>
      </c>
      <c r="B18" s="75" t="s">
        <v>236</v>
      </c>
      <c r="C18" s="55" t="s">
        <v>267</v>
      </c>
      <c r="D18" s="69" t="s">
        <v>90</v>
      </c>
      <c r="E18" s="75">
        <v>2541241</v>
      </c>
      <c r="F18" s="79" t="s">
        <v>254</v>
      </c>
      <c r="G18" s="49"/>
      <c r="H18" s="49"/>
      <c r="I18" s="49"/>
    </row>
    <row r="19" spans="1:9" s="45" customFormat="1" ht="47.25" x14ac:dyDescent="0.25">
      <c r="A19" s="49">
        <v>7</v>
      </c>
      <c r="B19" s="75" t="s">
        <v>237</v>
      </c>
      <c r="C19" s="55" t="s">
        <v>265</v>
      </c>
      <c r="D19" s="69" t="s">
        <v>90</v>
      </c>
      <c r="E19" s="77">
        <v>286000</v>
      </c>
      <c r="F19" s="75" t="s">
        <v>253</v>
      </c>
      <c r="G19" s="49"/>
      <c r="H19" s="49"/>
      <c r="I19" s="49"/>
    </row>
    <row r="20" spans="1:9" s="45" customFormat="1" ht="47.25" x14ac:dyDescent="0.25">
      <c r="A20" s="49">
        <v>8</v>
      </c>
      <c r="B20" s="75" t="s">
        <v>238</v>
      </c>
      <c r="C20" s="55" t="s">
        <v>258</v>
      </c>
      <c r="D20" s="69" t="s">
        <v>90</v>
      </c>
      <c r="E20" s="78">
        <v>1326078</v>
      </c>
      <c r="F20" s="80" t="s">
        <v>255</v>
      </c>
      <c r="G20" s="49"/>
      <c r="H20" s="49"/>
      <c r="I20" s="49"/>
    </row>
    <row r="21" spans="1:9" s="45" customFormat="1" ht="47.25" x14ac:dyDescent="0.25">
      <c r="A21" s="49">
        <v>9</v>
      </c>
      <c r="B21" s="75" t="s">
        <v>239</v>
      </c>
      <c r="C21" s="55" t="s">
        <v>257</v>
      </c>
      <c r="D21" s="69" t="s">
        <v>90</v>
      </c>
      <c r="E21" s="78">
        <v>1896130</v>
      </c>
      <c r="F21" s="80" t="s">
        <v>255</v>
      </c>
      <c r="G21" s="49"/>
      <c r="H21" s="49"/>
      <c r="I21" s="49"/>
    </row>
    <row r="22" spans="1:9" s="45" customFormat="1" ht="63" x14ac:dyDescent="0.25">
      <c r="A22" s="49">
        <v>10</v>
      </c>
      <c r="B22" s="75" t="s">
        <v>240</v>
      </c>
      <c r="C22" s="55" t="s">
        <v>259</v>
      </c>
      <c r="D22" s="69" t="s">
        <v>90</v>
      </c>
      <c r="E22" s="75">
        <v>562510</v>
      </c>
      <c r="F22" s="80" t="s">
        <v>256</v>
      </c>
      <c r="G22" s="49"/>
      <c r="H22" s="49"/>
      <c r="I22" s="49"/>
    </row>
    <row r="23" spans="1:9" s="45" customFormat="1" ht="63" x14ac:dyDescent="0.25">
      <c r="A23" s="49">
        <v>11</v>
      </c>
      <c r="B23" s="75" t="s">
        <v>241</v>
      </c>
      <c r="C23" s="55" t="s">
        <v>260</v>
      </c>
      <c r="D23" s="69" t="s">
        <v>90</v>
      </c>
      <c r="E23" s="75">
        <v>452917</v>
      </c>
      <c r="F23" s="80" t="s">
        <v>256</v>
      </c>
      <c r="G23" s="49"/>
      <c r="H23" s="49"/>
      <c r="I23" s="49"/>
    </row>
    <row r="24" spans="1:9" s="45" customFormat="1" ht="63" x14ac:dyDescent="0.25">
      <c r="A24" s="49">
        <v>12</v>
      </c>
      <c r="B24" s="75" t="s">
        <v>242</v>
      </c>
      <c r="C24" s="55" t="s">
        <v>261</v>
      </c>
      <c r="D24" s="69" t="s">
        <v>90</v>
      </c>
      <c r="E24" s="75">
        <v>362286</v>
      </c>
      <c r="F24" s="80" t="s">
        <v>256</v>
      </c>
      <c r="G24" s="49"/>
      <c r="H24" s="49"/>
      <c r="I24" s="49"/>
    </row>
    <row r="25" spans="1:9" s="45" customFormat="1" ht="63" x14ac:dyDescent="0.25">
      <c r="A25" s="49">
        <v>13</v>
      </c>
      <c r="B25" s="75" t="s">
        <v>243</v>
      </c>
      <c r="C25" s="55" t="s">
        <v>262</v>
      </c>
      <c r="D25" s="69" t="s">
        <v>90</v>
      </c>
      <c r="E25" s="75">
        <v>363896</v>
      </c>
      <c r="F25" s="80" t="s">
        <v>256</v>
      </c>
      <c r="G25" s="49"/>
      <c r="H25" s="49"/>
      <c r="I25" s="49"/>
    </row>
    <row r="26" spans="1:9" s="45" customFormat="1" ht="78.75" x14ac:dyDescent="0.25">
      <c r="A26" s="49">
        <v>14</v>
      </c>
      <c r="B26" s="75" t="s">
        <v>244</v>
      </c>
      <c r="C26" s="55" t="s">
        <v>263</v>
      </c>
      <c r="D26" s="69" t="s">
        <v>90</v>
      </c>
      <c r="E26" s="75">
        <v>236088.31</v>
      </c>
      <c r="F26" s="80" t="s">
        <v>255</v>
      </c>
      <c r="G26" s="49"/>
      <c r="H26" s="49"/>
      <c r="I26" s="49"/>
    </row>
    <row r="27" spans="1:9" s="45" customFormat="1" ht="15.75" x14ac:dyDescent="0.25">
      <c r="A27" s="49"/>
      <c r="B27" s="72" t="s">
        <v>149</v>
      </c>
      <c r="C27" s="72"/>
      <c r="D27" s="73"/>
      <c r="E27" s="81">
        <f>SUM(E13:E26)</f>
        <v>12355448.710000001</v>
      </c>
      <c r="F27" s="49"/>
      <c r="G27" s="49"/>
      <c r="H27" s="49"/>
      <c r="I27" s="49"/>
    </row>
    <row r="28" spans="1:9" s="45" customFormat="1" ht="15.75" customHeight="1" x14ac:dyDescent="0.25">
      <c r="A28" s="95" t="s">
        <v>268</v>
      </c>
      <c r="B28" s="96"/>
      <c r="C28" s="96"/>
      <c r="D28" s="96"/>
      <c r="E28" s="96"/>
      <c r="F28" s="96"/>
      <c r="G28" s="96"/>
      <c r="H28" s="96"/>
      <c r="I28" s="97"/>
    </row>
    <row r="29" spans="1:9" s="45" customFormat="1" ht="47.25" x14ac:dyDescent="0.25">
      <c r="A29" s="49"/>
      <c r="B29" s="48" t="s">
        <v>269</v>
      </c>
      <c r="C29" s="49" t="s">
        <v>271</v>
      </c>
      <c r="D29" s="69" t="s">
        <v>90</v>
      </c>
      <c r="E29" s="62">
        <v>100000</v>
      </c>
      <c r="F29" s="49" t="s">
        <v>270</v>
      </c>
      <c r="G29" s="49"/>
      <c r="H29" s="49"/>
      <c r="I29" s="49"/>
    </row>
    <row r="30" spans="1:9" s="45" customFormat="1" x14ac:dyDescent="0.25">
      <c r="A30" s="95" t="s">
        <v>272</v>
      </c>
      <c r="B30" s="96"/>
      <c r="C30" s="96"/>
      <c r="D30" s="96"/>
      <c r="E30" s="96"/>
      <c r="F30" s="96"/>
      <c r="G30" s="96"/>
      <c r="H30" s="96"/>
      <c r="I30" s="97"/>
    </row>
    <row r="31" spans="1:9" s="45" customFormat="1" ht="47.25" x14ac:dyDescent="0.25">
      <c r="A31" s="49"/>
      <c r="B31" s="75" t="s">
        <v>273</v>
      </c>
      <c r="C31" s="49"/>
      <c r="D31" s="83" t="s">
        <v>218</v>
      </c>
      <c r="E31" s="49">
        <v>1264532.52</v>
      </c>
      <c r="F31" s="49"/>
      <c r="G31" s="49"/>
      <c r="H31" s="49"/>
      <c r="I31" s="49"/>
    </row>
    <row r="32" spans="1:9" s="45" customFormat="1" ht="47.25" x14ac:dyDescent="0.25">
      <c r="A32" s="49"/>
      <c r="B32" s="75" t="s">
        <v>273</v>
      </c>
      <c r="C32" s="49"/>
      <c r="D32" s="79" t="s">
        <v>90</v>
      </c>
      <c r="E32" s="49">
        <v>816099.9</v>
      </c>
      <c r="F32" s="49"/>
      <c r="G32" s="49"/>
      <c r="H32" s="49"/>
      <c r="I32" s="49"/>
    </row>
    <row r="33" spans="1:9" s="45" customFormat="1" x14ac:dyDescent="0.25">
      <c r="A33" s="49"/>
      <c r="B33" s="49" t="s">
        <v>274</v>
      </c>
      <c r="C33" s="49"/>
      <c r="D33" s="49"/>
      <c r="E33" s="72">
        <f>SUM(E31:E32)</f>
        <v>2080632.42</v>
      </c>
      <c r="F33" s="49"/>
      <c r="G33" s="49"/>
      <c r="H33" s="49"/>
      <c r="I33" s="49"/>
    </row>
    <row r="34" spans="1:9" s="45" customFormat="1" x14ac:dyDescent="0.25">
      <c r="A34" s="49"/>
      <c r="B34" s="49" t="s">
        <v>275</v>
      </c>
      <c r="C34" s="49"/>
      <c r="D34" s="49"/>
      <c r="E34" s="81">
        <f>E11+E27+E29+E33</f>
        <v>18213304.969999999</v>
      </c>
      <c r="F34" s="49"/>
      <c r="G34" s="49"/>
      <c r="H34" s="49"/>
      <c r="I34" s="49"/>
    </row>
    <row r="37" spans="1:9" x14ac:dyDescent="0.25">
      <c r="A37" s="7" t="s">
        <v>62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 s="7" t="s">
        <v>17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7" t="s">
        <v>63</v>
      </c>
      <c r="B39" s="7"/>
      <c r="C39" s="7"/>
      <c r="D39" s="7"/>
      <c r="E39" s="7"/>
      <c r="F39" s="7"/>
      <c r="G39" s="7"/>
      <c r="H39" s="7"/>
      <c r="I39" s="7"/>
    </row>
  </sheetData>
  <mergeCells count="4">
    <mergeCell ref="B6:I6"/>
    <mergeCell ref="A12:I12"/>
    <mergeCell ref="A28:I28"/>
    <mergeCell ref="A30:I30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20"/>
  <sheetViews>
    <sheetView workbookViewId="0">
      <selection activeCell="J23" sqref="J23"/>
    </sheetView>
  </sheetViews>
  <sheetFormatPr defaultRowHeight="15" x14ac:dyDescent="0.25"/>
  <cols>
    <col min="1" max="1" width="3.85546875" customWidth="1"/>
    <col min="2" max="2" width="18.140625" customWidth="1"/>
    <col min="3" max="3" width="14.5703125" customWidth="1"/>
    <col min="4" max="4" width="17.5703125" customWidth="1"/>
    <col min="5" max="5" width="17.28515625" customWidth="1"/>
    <col min="6" max="6" width="17.42578125" customWidth="1"/>
    <col min="7" max="7" width="19.42578125" customWidth="1"/>
    <col min="8" max="8" width="18.42578125" customWidth="1"/>
    <col min="9" max="9" width="20.42578125" customWidth="1"/>
  </cols>
  <sheetData>
    <row r="2" spans="1:10" ht="15.75" x14ac:dyDescent="0.25">
      <c r="B2" s="93" t="s">
        <v>78</v>
      </c>
      <c r="C2" s="93"/>
      <c r="D2" s="93"/>
      <c r="E2" s="93"/>
      <c r="F2" s="93"/>
      <c r="G2" s="93"/>
      <c r="H2" s="93"/>
      <c r="I2" s="93"/>
    </row>
    <row r="4" spans="1:10" ht="120" x14ac:dyDescent="0.25">
      <c r="A4" s="5" t="s">
        <v>45</v>
      </c>
      <c r="B4" s="5" t="s">
        <v>79</v>
      </c>
      <c r="C4" s="5" t="s">
        <v>80</v>
      </c>
      <c r="D4" s="5" t="s">
        <v>81</v>
      </c>
      <c r="E4" s="5" t="s">
        <v>82</v>
      </c>
      <c r="F4" s="5" t="s">
        <v>60</v>
      </c>
      <c r="G4" s="3" t="s">
        <v>83</v>
      </c>
      <c r="H4" s="5" t="s">
        <v>84</v>
      </c>
      <c r="I4" s="5" t="s">
        <v>85</v>
      </c>
      <c r="J4" s="5" t="s">
        <v>39</v>
      </c>
    </row>
    <row r="5" spans="1:10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</row>
    <row r="17" spans="2:10" ht="48.75" customHeight="1" x14ac:dyDescent="0.25">
      <c r="B17" s="92" t="s">
        <v>86</v>
      </c>
      <c r="C17" s="92"/>
      <c r="D17" s="92"/>
      <c r="E17" s="92"/>
      <c r="F17" s="92"/>
      <c r="G17" s="92"/>
      <c r="H17" s="92"/>
      <c r="I17" s="92"/>
      <c r="J17" s="92"/>
    </row>
    <row r="18" spans="2:10" ht="30" customHeight="1" x14ac:dyDescent="0.25">
      <c r="B18" s="92" t="s">
        <v>17</v>
      </c>
      <c r="C18" s="92"/>
      <c r="D18" s="92"/>
      <c r="E18" s="92"/>
      <c r="F18" s="92"/>
      <c r="G18" s="92"/>
      <c r="H18" s="92"/>
      <c r="I18" s="92"/>
      <c r="J18" s="92"/>
    </row>
    <row r="19" spans="2:10" x14ac:dyDescent="0.25">
      <c r="B19" s="92" t="s">
        <v>87</v>
      </c>
      <c r="C19" s="92"/>
      <c r="D19" s="92"/>
      <c r="E19" s="92"/>
      <c r="F19" s="92"/>
      <c r="G19" s="92"/>
      <c r="H19" s="92"/>
      <c r="I19" s="92"/>
      <c r="J19" s="92"/>
    </row>
    <row r="20" spans="2:10" x14ac:dyDescent="0.25">
      <c r="B20" s="92" t="s">
        <v>52</v>
      </c>
      <c r="C20" s="92"/>
      <c r="D20" s="92"/>
      <c r="E20" s="92"/>
      <c r="F20" s="92"/>
      <c r="G20" s="92"/>
      <c r="H20" s="92"/>
      <c r="I20" s="92"/>
      <c r="J20" s="92"/>
    </row>
  </sheetData>
  <mergeCells count="5">
    <mergeCell ref="B2:I2"/>
    <mergeCell ref="B17:J17"/>
    <mergeCell ref="B18:J18"/>
    <mergeCell ref="B19:J19"/>
    <mergeCell ref="B20:J20"/>
  </mergeCells>
  <pageMargins left="0.7" right="0.7" top="0.75" bottom="0.75" header="0.3" footer="0.3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5"/>
  <sheetViews>
    <sheetView workbookViewId="0">
      <selection activeCell="C4" sqref="C4"/>
    </sheetView>
  </sheetViews>
  <sheetFormatPr defaultRowHeight="15" x14ac:dyDescent="0.25"/>
  <cols>
    <col min="1" max="1" width="5" customWidth="1"/>
    <col min="2" max="2" width="33.28515625" customWidth="1"/>
    <col min="3" max="3" width="50.140625" customWidth="1"/>
    <col min="4" max="4" width="51.140625" customWidth="1"/>
    <col min="5" max="5" width="23.140625" customWidth="1"/>
  </cols>
  <sheetData>
    <row r="2" spans="1:10" ht="15.75" x14ac:dyDescent="0.25">
      <c r="B2" s="90" t="s">
        <v>53</v>
      </c>
      <c r="C2" s="90"/>
      <c r="D2" s="90"/>
      <c r="E2" s="90"/>
    </row>
    <row r="4" spans="1:10" ht="48.75" customHeight="1" x14ac:dyDescent="0.25">
      <c r="A4" s="19" t="s">
        <v>45</v>
      </c>
      <c r="B4" s="19" t="s">
        <v>54</v>
      </c>
      <c r="C4" s="19" t="s">
        <v>55</v>
      </c>
      <c r="D4" s="19" t="s">
        <v>56</v>
      </c>
      <c r="E4" s="19" t="s">
        <v>39</v>
      </c>
      <c r="F4" s="17"/>
      <c r="G4" s="17"/>
      <c r="H4" s="17"/>
      <c r="I4" s="17"/>
      <c r="J4" s="17"/>
    </row>
    <row r="5" spans="1:10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</row>
  </sheetData>
  <mergeCells count="1">
    <mergeCell ref="B2:E2"/>
  </mergeCells>
  <pageMargins left="0.7" right="0.7" top="0.75" bottom="0.75" header="0.3" footer="0.3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2ACF-8C7D-4306-880B-16F03708E072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Земельные участки</vt:lpstr>
      <vt:lpstr>Здания, сооружения</vt:lpstr>
      <vt:lpstr>Помещения, машино-места,</vt:lpstr>
      <vt:lpstr>Сведения об акциях, долях(вклад</vt:lpstr>
      <vt:lpstr>Сведения о движимом и ином имущ</vt:lpstr>
      <vt:lpstr>Сведения о долевой собственност</vt:lpstr>
      <vt:lpstr>Раздел 3 Сведения оправе польз.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2025-03-04T12:40:35Z</dcterms:modified>
</cp:coreProperties>
</file>